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送货单!$A$284:$I$297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<sst xmlns="http://schemas.openxmlformats.org/spreadsheetml/2006/main" count="307" uniqueCount="92">
  <si>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</si>
  <si>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</si>
  <si>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</si>
  <si>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2024.8.31</t>
  </si>
  <si>
    <t>发货地址</t>
  </si>
  <si>
    <t>寄Alice，中通单号：73530390279495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</si>
  <si>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</si>
  <si>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</si>
  <si>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</si>
  <si>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</si>
  <si>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</si>
  <si>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</si>
  <si>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</si>
  <si>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</si>
  <si>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</si>
  <si>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</si>
  <si>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</si>
  <si>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</si>
  <si>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</si>
  <si>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</si>
  <si>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</si>
  <si>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</si>
  <si>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</si>
  <si>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t>P24080805 S24080477</t>
  </si>
  <si>
    <t>条码标</t>
  </si>
  <si>
    <t xml:space="preserve"> W9274AZ BN320</t>
  </si>
  <si>
    <t>XS</t>
  </si>
  <si>
    <t>1\1</t>
  </si>
  <si>
    <t>S</t>
  </si>
  <si>
    <t>M</t>
  </si>
  <si>
    <t>L</t>
  </si>
  <si>
    <t>XL</t>
  </si>
  <si>
    <t xml:space="preserve"> </t>
  </si>
  <si>
    <t>XXL</t>
  </si>
  <si>
    <t>3XL</t>
  </si>
  <si>
    <t xml:space="preserve"> W9274AZ BK81</t>
  </si>
  <si>
    <t xml:space="preserve"> W9274AZ NV241</t>
  </si>
  <si>
    <t>P24080795  S24080472</t>
  </si>
  <si>
    <t>C6815AX</t>
  </si>
  <si>
    <t>P24080799 S24080473</t>
  </si>
  <si>
    <t>D6281AX BK27 - BLACK</t>
  </si>
  <si>
    <t>D6281AX KH54 - Khaki</t>
  </si>
  <si>
    <t>D6281AX RD256 - RED</t>
  </si>
  <si>
    <t>P24080803 S24080474</t>
  </si>
  <si>
    <t>D8678AX BE745</t>
  </si>
  <si>
    <t>D8678AX  ER99</t>
  </si>
  <si>
    <t>D8678AX  PN83</t>
  </si>
  <si>
    <t>P24080667 S24080389</t>
  </si>
  <si>
    <r>
      <rPr>
        <sz val="11"/>
        <color rgb="FF000000"/>
        <rFont val="Arial"/>
        <charset val="134"/>
      </rPr>
      <t xml:space="preserve">D9451AX BK27 </t>
    </r>
    <r>
      <rPr>
        <sz val="11"/>
        <color rgb="FF000000"/>
        <rFont val="宋体"/>
        <charset val="134"/>
      </rPr>
      <t>缅甸</t>
    </r>
  </si>
  <si>
    <r>
      <rPr>
        <sz val="11"/>
        <color rgb="FF000000"/>
        <rFont val="Arial"/>
        <charset val="134"/>
      </rPr>
      <t xml:space="preserve">D9451AX GN1217 </t>
    </r>
    <r>
      <rPr>
        <sz val="11"/>
        <color rgb="FF000000"/>
        <rFont val="宋体"/>
        <charset val="134"/>
      </rPr>
      <t>缅甸</t>
    </r>
  </si>
  <si>
    <r>
      <rPr>
        <sz val="11"/>
        <color rgb="FF000000"/>
        <rFont val="Arial"/>
        <charset val="134"/>
      </rPr>
      <t xml:space="preserve">D9451AX  GR89 </t>
    </r>
    <r>
      <rPr>
        <sz val="11"/>
        <color rgb="FF000000"/>
        <rFont val="宋体"/>
        <charset val="134"/>
      </rPr>
      <t>缅甸</t>
    </r>
  </si>
  <si>
    <t xml:space="preserve">P24080610 S24080354 </t>
  </si>
  <si>
    <t>D5967AX AR224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</si>
  <si>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</si>
  <si>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</si>
  <si>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</si>
  <si>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</si>
  <si>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</si>
  <si>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</si>
  <si>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</si>
  <si>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</si>
  <si>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</si>
  <si>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</si>
  <si>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</si>
  <si>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</si>
  <si>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</si>
  <si>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</si>
  <si>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t>D5967AX BG220</t>
  </si>
  <si>
    <t>D5967AX BK81</t>
  </si>
  <si>
    <t>D5967AX KH442</t>
  </si>
  <si>
    <t xml:space="preserve">P24080614 S24080355 </t>
  </si>
  <si>
    <t>D7542AX BG737</t>
  </si>
  <si>
    <t>D7542AX BK34</t>
  </si>
  <si>
    <t>D7542AX KH418</t>
  </si>
  <si>
    <t>P24080672  S24080390</t>
  </si>
  <si>
    <r>
      <rPr>
        <sz val="11"/>
        <color rgb="FF000000"/>
        <rFont val="Arial"/>
        <charset val="134"/>
      </rPr>
      <t xml:space="preserve"> D9451AX-</t>
    </r>
    <r>
      <rPr>
        <sz val="11"/>
        <color rgb="FF000000"/>
        <rFont val="宋体"/>
        <charset val="134"/>
      </rPr>
      <t>埃及</t>
    </r>
    <r>
      <rPr>
        <sz val="11"/>
        <color rgb="FF000000"/>
        <rFont val="Arial"/>
        <charset val="134"/>
      </rPr>
      <t xml:space="preserve">  BK27</t>
    </r>
  </si>
  <si>
    <r>
      <rPr>
        <sz val="11"/>
        <color rgb="FF000000"/>
        <rFont val="Arial"/>
        <charset val="134"/>
      </rPr>
      <t xml:space="preserve"> D9451AX-</t>
    </r>
    <r>
      <rPr>
        <sz val="11"/>
        <color rgb="FF000000"/>
        <rFont val="宋体"/>
        <charset val="134"/>
      </rPr>
      <t>埃及</t>
    </r>
    <r>
      <rPr>
        <sz val="11"/>
        <color rgb="FF000000"/>
        <rFont val="Arial"/>
        <charset val="134"/>
      </rPr>
      <t xml:space="preserve">  GN1217</t>
    </r>
  </si>
  <si>
    <r>
      <rPr>
        <sz val="11"/>
        <color indexed="8"/>
        <rFont val="Arial"/>
        <charset val="134"/>
      </rPr>
      <t xml:space="preserve"> D9451AX-</t>
    </r>
    <r>
      <rPr>
        <sz val="11"/>
        <color indexed="8"/>
        <rFont val="宋体"/>
        <charset val="134"/>
      </rPr>
      <t>埃及</t>
    </r>
    <r>
      <rPr>
        <sz val="11"/>
        <color indexed="8"/>
        <rFont val="Arial"/>
        <charset val="134"/>
      </rPr>
      <t xml:space="preserve">  GR89</t>
    </r>
  </si>
  <si>
    <t>P24080604 S24080351</t>
  </si>
  <si>
    <t>B4138AX BG737 - STONE</t>
  </si>
  <si>
    <t>B4138AX BK81 - BLACK</t>
  </si>
  <si>
    <t>B4138AX GN457 - LT.GREEN</t>
  </si>
  <si>
    <t>B4138AX KH487 - TEAK</t>
  </si>
  <si>
    <t>P24080663  S24080388</t>
  </si>
  <si>
    <t>D5966AX BK81 - BLACK</t>
  </si>
  <si>
    <t>D5966AX GN457 - LT.GREEN</t>
  </si>
  <si>
    <t>2024.9.2</t>
  </si>
  <si>
    <t>寄吴敏，中通单号：73530524903598</t>
  </si>
  <si>
    <t>P24080729  S24080411</t>
  </si>
  <si>
    <t xml:space="preserve"> C9445AX</t>
  </si>
  <si>
    <t>P24080734 S24080413</t>
  </si>
  <si>
    <t xml:space="preserve"> C9444AX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</si>
</sst>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2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sz val="20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name val="Arial"/>
      <charset val="134"/>
    </font>
    <font>
      <sz val="11"/>
      <name val="宋体"/>
      <charset val="134"/>
    </font>
    <font>
      <sz val="11"/>
      <name val="Arial"/>
      <charset val="204"/>
    </font>
    <font>
      <sz val="11"/>
      <color rgb="FF000000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53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53" applyFont="1" applyFill="1" applyBorder="1" applyAlignment="1">
      <alignment horizontal="left" vertical="center" wrapText="1"/>
    </xf>
    <xf numFmtId="15" fontId="14" fillId="0" borderId="1" xfId="53" applyNumberFormat="1" applyFont="1" applyFill="1" applyBorder="1" applyAlignment="1">
      <alignment horizontal="center" vertical="center" wrapText="1"/>
    </xf>
    <xf numFmtId="176" fontId="14" fillId="0" borderId="1" xfId="53" applyNumberFormat="1" applyFont="1" applyFill="1" applyBorder="1" applyAlignment="1">
      <alignment horizontal="left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49" fontId="13" fillId="0" borderId="1" xfId="53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vertical="center" wrapText="1"/>
    </xf>
    <xf numFmtId="177" fontId="17" fillId="0" borderId="2" xfId="0" applyNumberFormat="1" applyFont="1" applyFill="1" applyBorder="1" applyAlignment="1">
      <alignment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177" fontId="17" fillId="0" borderId="3" xfId="0" applyNumberFormat="1" applyFont="1" applyFill="1" applyBorder="1" applyAlignment="1">
      <alignment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5" fillId="0" borderId="2" xfId="0" applyFont="1" applyFill="1" applyBorder="1" applyAlignment="1"/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/>
    <xf numFmtId="0" fontId="15" fillId="0" borderId="4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2" xfId="0" applyNumberFormat="1" applyFont="1" applyBorder="1" applyAlignment="1"/>
    <xf numFmtId="0" fontId="15" fillId="0" borderId="1" xfId="0" applyNumberFormat="1" applyFont="1" applyBorder="1" applyAlignment="1">
      <alignment horizontal="center"/>
    </xf>
    <xf numFmtId="177" fontId="15" fillId="0" borderId="1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/>
    <xf numFmtId="0" fontId="15" fillId="0" borderId="4" xfId="0" applyNumberFormat="1" applyFont="1" applyBorder="1" applyAlignment="1"/>
    <xf numFmtId="0" fontId="18" fillId="0" borderId="2" xfId="0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178" fontId="12" fillId="0" borderId="1" xfId="53" applyNumberFormat="1" applyFont="1" applyFill="1" applyBorder="1" applyAlignment="1">
      <alignment horizontal="left" vertical="center" wrapText="1"/>
    </xf>
    <xf numFmtId="178" fontId="13" fillId="0" borderId="1" xfId="53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vertical="center"/>
    </xf>
    <xf numFmtId="0" fontId="18" fillId="0" borderId="3" xfId="0" applyFont="1" applyFill="1" applyBorder="1" applyAlignment="1" applyProtection="1">
      <alignment vertical="center"/>
    </xf>
    <xf numFmtId="0" fontId="18" fillId="0" borderId="4" xfId="0" applyFont="1" applyFill="1" applyBorder="1" applyAlignment="1" applyProtection="1">
      <alignment vertic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vertical="center"/>
    </xf>
    <xf numFmtId="0" fontId="15" fillId="0" borderId="3" xfId="0" applyNumberFormat="1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15" fillId="0" borderId="2" xfId="0" applyNumberFormat="1" applyFont="1" applyFill="1" applyBorder="1" applyAlignment="1"/>
    <xf numFmtId="0" fontId="15" fillId="0" borderId="3" xfId="0" applyNumberFormat="1" applyFont="1" applyFill="1" applyBorder="1" applyAlignment="1"/>
    <xf numFmtId="0" fontId="15" fillId="0" borderId="4" xfId="0" applyNumberFormat="1" applyFont="1" applyFill="1" applyBorder="1" applyAlignment="1"/>
    <xf numFmtId="177" fontId="17" fillId="0" borderId="4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97"/>
  <sheetViews>
    <sheetView tabSelected="1" zoomScale="90" zoomScaleNormal="90" topLeftCell="A279" workbookViewId="0">
      <selection activeCell="A294" sqref="A294:A297"/>
    </sheetView>
  </sheetViews>
  <sheetFormatPr defaultColWidth="18" defaultRowHeight="25.5"/>
  <cols>
    <col min="1" max="2" width="24.1583333333333" style="2" customWidth="1"/>
    <col min="3" max="3" width="29.3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5.1333333333333" style="2" customWidth="1"/>
    <col min="9" max="9" width="13.1916666666667" style="5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6" t="s">
        <v>0</v>
      </c>
      <c r="B1" s="7"/>
      <c r="C1" s="8"/>
      <c r="D1" s="9"/>
      <c r="E1" s="9"/>
      <c r="F1" s="9"/>
      <c r="G1" s="9"/>
      <c r="H1" s="9"/>
      <c r="I1" s="9"/>
    </row>
    <row r="2" ht="34" customHeight="1" spans="1:9">
      <c r="A2" s="10" t="s">
        <v>1</v>
      </c>
      <c r="B2" s="9"/>
      <c r="C2" s="8"/>
      <c r="D2" s="9"/>
      <c r="E2" s="9"/>
      <c r="F2" s="9"/>
      <c r="G2" s="9"/>
      <c r="H2" s="9"/>
      <c r="I2" s="9"/>
    </row>
    <row r="3" ht="17" customHeight="1" spans="1:9">
      <c r="A3" s="11"/>
      <c r="B3" s="11"/>
      <c r="C3" s="11"/>
      <c r="D3" s="12" t="s">
        <v>2</v>
      </c>
      <c r="E3" s="13" t="s">
        <v>3</v>
      </c>
      <c r="F3" s="13"/>
      <c r="G3" s="13"/>
      <c r="H3" s="13"/>
      <c r="I3" s="13"/>
    </row>
    <row r="4" ht="17" customHeight="1" spans="1:9">
      <c r="A4" s="11"/>
      <c r="B4" s="11"/>
      <c r="C4" s="11"/>
      <c r="D4" s="12" t="s">
        <v>4</v>
      </c>
      <c r="E4" s="14" t="s">
        <v>5</v>
      </c>
      <c r="F4" s="15"/>
      <c r="G4" s="15"/>
      <c r="H4" s="15"/>
      <c r="I4" s="15"/>
    </row>
    <row r="5" s="1" customFormat="1" ht="17" customHeight="1" spans="1:9">
      <c r="A5" s="16" t="s">
        <v>6</v>
      </c>
      <c r="B5" s="17" t="s">
        <v>7</v>
      </c>
      <c r="C5" s="17"/>
      <c r="D5" s="17" t="s">
        <v>8</v>
      </c>
      <c r="E5" s="18" t="s">
        <v>9</v>
      </c>
      <c r="F5" s="18" t="s">
        <v>10</v>
      </c>
      <c r="G5" s="18" t="s">
        <v>11</v>
      </c>
      <c r="H5" s="19" t="s">
        <v>12</v>
      </c>
      <c r="I5" s="59" t="s">
        <v>13</v>
      </c>
    </row>
    <row r="6" s="1" customFormat="1" ht="17" customHeight="1" spans="1:9">
      <c r="A6" s="20" t="s">
        <v>14</v>
      </c>
      <c r="B6" s="21" t="s">
        <v>15</v>
      </c>
      <c r="C6" s="22" t="s">
        <v>16</v>
      </c>
      <c r="D6" s="22" t="s">
        <v>17</v>
      </c>
      <c r="E6" s="23" t="s">
        <v>18</v>
      </c>
      <c r="F6" s="24" t="s">
        <v>19</v>
      </c>
      <c r="G6" s="24" t="s">
        <v>20</v>
      </c>
      <c r="H6" s="25" t="s">
        <v>21</v>
      </c>
      <c r="I6" s="60" t="s">
        <v>22</v>
      </c>
    </row>
    <row r="7" ht="30" customHeight="1" spans="1:9">
      <c r="A7" s="26" t="s">
        <v>23</v>
      </c>
      <c r="B7" s="27" t="s">
        <v>24</v>
      </c>
      <c r="C7" s="28" t="s">
        <v>25</v>
      </c>
      <c r="D7" s="29" t="s">
        <v>26</v>
      </c>
      <c r="E7" s="30">
        <v>33</v>
      </c>
      <c r="F7" s="31">
        <f t="shared" ref="F7:F13" si="0">E7*0.03</f>
        <v>0.99</v>
      </c>
      <c r="G7" s="31">
        <f t="shared" ref="G7:G13" si="1">E7+F7</f>
        <v>33.99</v>
      </c>
      <c r="H7" s="32" t="s">
        <v>27</v>
      </c>
      <c r="I7" s="32"/>
    </row>
    <row r="8" ht="14.25" spans="1:9">
      <c r="A8" s="33"/>
      <c r="B8" s="33"/>
      <c r="C8" s="28"/>
      <c r="D8" s="29" t="s">
        <v>28</v>
      </c>
      <c r="E8" s="30">
        <v>569</v>
      </c>
      <c r="F8" s="31">
        <f t="shared" si="0"/>
        <v>17.07</v>
      </c>
      <c r="G8" s="31">
        <f t="shared" si="1"/>
        <v>586.07</v>
      </c>
      <c r="H8" s="34"/>
      <c r="I8" s="34"/>
    </row>
    <row r="9" ht="14.25" spans="1:9">
      <c r="A9" s="33"/>
      <c r="B9" s="33"/>
      <c r="C9" s="28"/>
      <c r="D9" s="29" t="s">
        <v>29</v>
      </c>
      <c r="E9" s="30">
        <v>816</v>
      </c>
      <c r="F9" s="31">
        <f t="shared" si="0"/>
        <v>24.48</v>
      </c>
      <c r="G9" s="31">
        <f t="shared" si="1"/>
        <v>840.48</v>
      </c>
      <c r="H9" s="34"/>
      <c r="I9" s="34"/>
    </row>
    <row r="10" ht="14.25" spans="1:9">
      <c r="A10" s="33"/>
      <c r="B10" s="33"/>
      <c r="C10" s="28"/>
      <c r="D10" s="29" t="s">
        <v>30</v>
      </c>
      <c r="E10" s="30">
        <v>816</v>
      </c>
      <c r="F10" s="31">
        <f t="shared" si="0"/>
        <v>24.48</v>
      </c>
      <c r="G10" s="31">
        <f t="shared" si="1"/>
        <v>840.48</v>
      </c>
      <c r="H10" s="34"/>
      <c r="I10" s="34"/>
    </row>
    <row r="11" ht="14.25" spans="1:11">
      <c r="A11" s="33"/>
      <c r="B11" s="33"/>
      <c r="C11" s="28"/>
      <c r="D11" s="29" t="s">
        <v>31</v>
      </c>
      <c r="E11" s="30">
        <v>542</v>
      </c>
      <c r="F11" s="31">
        <f t="shared" si="0"/>
        <v>16.26</v>
      </c>
      <c r="G11" s="31">
        <f t="shared" si="1"/>
        <v>558.26</v>
      </c>
      <c r="H11" s="34"/>
      <c r="I11" s="34"/>
      <c r="K11" s="2" t="s">
        <v>32</v>
      </c>
    </row>
    <row r="12" ht="14.25" spans="1:9">
      <c r="A12" s="33"/>
      <c r="B12" s="33"/>
      <c r="C12" s="28"/>
      <c r="D12" s="29" t="s">
        <v>33</v>
      </c>
      <c r="E12" s="30">
        <v>274</v>
      </c>
      <c r="F12" s="31">
        <f t="shared" si="0"/>
        <v>8.22</v>
      </c>
      <c r="G12" s="31">
        <f t="shared" si="1"/>
        <v>282.22</v>
      </c>
      <c r="H12" s="34"/>
      <c r="I12" s="34"/>
    </row>
    <row r="13" ht="14.25" spans="1:9">
      <c r="A13" s="33"/>
      <c r="B13" s="33"/>
      <c r="C13" s="28"/>
      <c r="D13" s="29" t="s">
        <v>34</v>
      </c>
      <c r="E13" s="29">
        <v>74</v>
      </c>
      <c r="F13" s="31">
        <f t="shared" si="0"/>
        <v>2.22</v>
      </c>
      <c r="G13" s="31">
        <f t="shared" si="1"/>
        <v>76.22</v>
      </c>
      <c r="H13" s="34"/>
      <c r="I13" s="34"/>
    </row>
    <row r="14" ht="14.25" spans="1:9">
      <c r="A14" s="33"/>
      <c r="B14" s="33"/>
      <c r="C14" s="28" t="s">
        <v>35</v>
      </c>
      <c r="D14" s="29" t="s">
        <v>26</v>
      </c>
      <c r="E14" s="30">
        <v>53</v>
      </c>
      <c r="F14" s="31">
        <f t="shared" ref="F14:F77" si="2">E14*0.03</f>
        <v>1.59</v>
      </c>
      <c r="G14" s="31">
        <f t="shared" ref="G14:G77" si="3">E14+F14</f>
        <v>54.59</v>
      </c>
      <c r="H14" s="34"/>
      <c r="I14" s="34"/>
    </row>
    <row r="15" ht="14.25" spans="1:9">
      <c r="A15" s="33"/>
      <c r="B15" s="33"/>
      <c r="C15" s="28"/>
      <c r="D15" s="29" t="s">
        <v>28</v>
      </c>
      <c r="E15" s="30">
        <v>918</v>
      </c>
      <c r="F15" s="31">
        <f t="shared" si="2"/>
        <v>27.54</v>
      </c>
      <c r="G15" s="31">
        <f t="shared" si="3"/>
        <v>945.54</v>
      </c>
      <c r="H15" s="34"/>
      <c r="I15" s="34"/>
    </row>
    <row r="16" ht="14.25" spans="1:9">
      <c r="A16" s="33"/>
      <c r="B16" s="33"/>
      <c r="C16" s="28"/>
      <c r="D16" s="29" t="s">
        <v>29</v>
      </c>
      <c r="E16" s="30">
        <v>1315</v>
      </c>
      <c r="F16" s="31">
        <f t="shared" si="2"/>
        <v>39.45</v>
      </c>
      <c r="G16" s="31">
        <f t="shared" si="3"/>
        <v>1354.45</v>
      </c>
      <c r="H16" s="34"/>
      <c r="I16" s="34"/>
    </row>
    <row r="17" ht="14.25" spans="1:9">
      <c r="A17" s="33"/>
      <c r="B17" s="33"/>
      <c r="C17" s="28"/>
      <c r="D17" s="29" t="s">
        <v>30</v>
      </c>
      <c r="E17" s="30">
        <v>1315</v>
      </c>
      <c r="F17" s="31">
        <f t="shared" si="2"/>
        <v>39.45</v>
      </c>
      <c r="G17" s="31">
        <f t="shared" si="3"/>
        <v>1354.45</v>
      </c>
      <c r="H17" s="34"/>
      <c r="I17" s="34"/>
    </row>
    <row r="18" ht="14.25" spans="1:9">
      <c r="A18" s="33"/>
      <c r="B18" s="33"/>
      <c r="C18" s="28"/>
      <c r="D18" s="29" t="s">
        <v>31</v>
      </c>
      <c r="E18" s="30">
        <v>873</v>
      </c>
      <c r="F18" s="31">
        <f t="shared" si="2"/>
        <v>26.19</v>
      </c>
      <c r="G18" s="31">
        <f t="shared" si="3"/>
        <v>899.19</v>
      </c>
      <c r="H18" s="34"/>
      <c r="I18" s="34"/>
    </row>
    <row r="19" ht="14.25" spans="1:9">
      <c r="A19" s="33"/>
      <c r="B19" s="33"/>
      <c r="C19" s="28"/>
      <c r="D19" s="29" t="s">
        <v>33</v>
      </c>
      <c r="E19" s="30">
        <v>442</v>
      </c>
      <c r="F19" s="31">
        <f t="shared" si="2"/>
        <v>13.26</v>
      </c>
      <c r="G19" s="31">
        <f t="shared" si="3"/>
        <v>455.26</v>
      </c>
      <c r="H19" s="34"/>
      <c r="I19" s="34"/>
    </row>
    <row r="20" ht="14.25" spans="1:9">
      <c r="A20" s="33"/>
      <c r="B20" s="33"/>
      <c r="C20" s="28"/>
      <c r="D20" s="29" t="s">
        <v>34</v>
      </c>
      <c r="E20" s="29">
        <v>131</v>
      </c>
      <c r="F20" s="31">
        <f t="shared" si="2"/>
        <v>3.93</v>
      </c>
      <c r="G20" s="31">
        <f t="shared" si="3"/>
        <v>134.93</v>
      </c>
      <c r="H20" s="34"/>
      <c r="I20" s="34"/>
    </row>
    <row r="21" ht="14.25" spans="1:9">
      <c r="A21" s="33"/>
      <c r="B21" s="33"/>
      <c r="C21" s="28" t="s">
        <v>36</v>
      </c>
      <c r="D21" s="29" t="s">
        <v>26</v>
      </c>
      <c r="E21" s="30">
        <v>25</v>
      </c>
      <c r="F21" s="31">
        <f t="shared" si="2"/>
        <v>0.75</v>
      </c>
      <c r="G21" s="31">
        <f t="shared" si="3"/>
        <v>25.75</v>
      </c>
      <c r="H21" s="34"/>
      <c r="I21" s="34"/>
    </row>
    <row r="22" ht="14.25" spans="1:9">
      <c r="A22" s="33"/>
      <c r="B22" s="33"/>
      <c r="C22" s="28"/>
      <c r="D22" s="29" t="s">
        <v>28</v>
      </c>
      <c r="E22" s="30">
        <v>470</v>
      </c>
      <c r="F22" s="31">
        <f t="shared" si="2"/>
        <v>14.1</v>
      </c>
      <c r="G22" s="31">
        <f t="shared" si="3"/>
        <v>484.1</v>
      </c>
      <c r="H22" s="34"/>
      <c r="I22" s="34"/>
    </row>
    <row r="23" ht="14.25" spans="1:9">
      <c r="A23" s="33"/>
      <c r="B23" s="33"/>
      <c r="C23" s="28"/>
      <c r="D23" s="29" t="s">
        <v>29</v>
      </c>
      <c r="E23" s="30">
        <v>676</v>
      </c>
      <c r="F23" s="31">
        <f t="shared" si="2"/>
        <v>20.28</v>
      </c>
      <c r="G23" s="31">
        <f t="shared" si="3"/>
        <v>696.28</v>
      </c>
      <c r="H23" s="34"/>
      <c r="I23" s="34"/>
    </row>
    <row r="24" ht="14.25" spans="1:9">
      <c r="A24" s="33"/>
      <c r="B24" s="33"/>
      <c r="C24" s="28"/>
      <c r="D24" s="29" t="s">
        <v>30</v>
      </c>
      <c r="E24" s="30">
        <v>676</v>
      </c>
      <c r="F24" s="31">
        <f t="shared" si="2"/>
        <v>20.28</v>
      </c>
      <c r="G24" s="31">
        <f t="shared" si="3"/>
        <v>696.28</v>
      </c>
      <c r="H24" s="34"/>
      <c r="I24" s="34"/>
    </row>
    <row r="25" ht="14.25" spans="1:9">
      <c r="A25" s="33"/>
      <c r="B25" s="33"/>
      <c r="C25" s="28"/>
      <c r="D25" s="29" t="s">
        <v>31</v>
      </c>
      <c r="E25" s="30">
        <v>449</v>
      </c>
      <c r="F25" s="31">
        <f t="shared" si="2"/>
        <v>13.47</v>
      </c>
      <c r="G25" s="31">
        <f t="shared" si="3"/>
        <v>462.47</v>
      </c>
      <c r="H25" s="34"/>
      <c r="I25" s="34"/>
    </row>
    <row r="26" ht="14.25" spans="1:9">
      <c r="A26" s="33"/>
      <c r="B26" s="33"/>
      <c r="C26" s="28"/>
      <c r="D26" s="29" t="s">
        <v>33</v>
      </c>
      <c r="E26" s="30">
        <v>227</v>
      </c>
      <c r="F26" s="31">
        <f t="shared" si="2"/>
        <v>6.81</v>
      </c>
      <c r="G26" s="31">
        <f t="shared" si="3"/>
        <v>233.81</v>
      </c>
      <c r="H26" s="34"/>
      <c r="I26" s="34"/>
    </row>
    <row r="27" ht="14.25" spans="1:9">
      <c r="A27" s="35"/>
      <c r="B27" s="35"/>
      <c r="C27" s="28"/>
      <c r="D27" s="29" t="s">
        <v>34</v>
      </c>
      <c r="E27" s="29">
        <v>82</v>
      </c>
      <c r="F27" s="31">
        <f t="shared" si="2"/>
        <v>2.46</v>
      </c>
      <c r="G27" s="31">
        <f t="shared" si="3"/>
        <v>84.46</v>
      </c>
      <c r="H27" s="34"/>
      <c r="I27" s="34"/>
    </row>
    <row r="28" ht="14.25" spans="1:9">
      <c r="A28" s="36" t="s">
        <v>37</v>
      </c>
      <c r="B28" s="37" t="s">
        <v>24</v>
      </c>
      <c r="C28" s="38" t="s">
        <v>38</v>
      </c>
      <c r="D28" s="29" t="s">
        <v>28</v>
      </c>
      <c r="E28" s="29">
        <v>230</v>
      </c>
      <c r="F28" s="31">
        <f t="shared" si="2"/>
        <v>6.9</v>
      </c>
      <c r="G28" s="31">
        <f t="shared" si="3"/>
        <v>236.9</v>
      </c>
      <c r="H28" s="34"/>
      <c r="I28" s="34"/>
    </row>
    <row r="29" ht="14.25" spans="1:9">
      <c r="A29" s="39"/>
      <c r="B29" s="39"/>
      <c r="C29" s="40"/>
      <c r="D29" s="29" t="s">
        <v>29</v>
      </c>
      <c r="E29" s="29">
        <v>230</v>
      </c>
      <c r="F29" s="31">
        <f t="shared" si="2"/>
        <v>6.9</v>
      </c>
      <c r="G29" s="31">
        <f t="shared" si="3"/>
        <v>236.9</v>
      </c>
      <c r="H29" s="34"/>
      <c r="I29" s="34"/>
    </row>
    <row r="30" ht="14.25" spans="1:9">
      <c r="A30" s="39"/>
      <c r="B30" s="39"/>
      <c r="C30" s="40"/>
      <c r="D30" s="29" t="s">
        <v>30</v>
      </c>
      <c r="E30" s="29">
        <v>230</v>
      </c>
      <c r="F30" s="31">
        <f t="shared" si="2"/>
        <v>6.9</v>
      </c>
      <c r="G30" s="31">
        <f t="shared" si="3"/>
        <v>236.9</v>
      </c>
      <c r="H30" s="34"/>
      <c r="I30" s="34"/>
    </row>
    <row r="31" ht="14.25" spans="1:9">
      <c r="A31" s="39"/>
      <c r="B31" s="39"/>
      <c r="C31" s="40"/>
      <c r="D31" s="29" t="s">
        <v>31</v>
      </c>
      <c r="E31" s="29">
        <v>115</v>
      </c>
      <c r="F31" s="31">
        <f t="shared" si="2"/>
        <v>3.45</v>
      </c>
      <c r="G31" s="31">
        <f t="shared" si="3"/>
        <v>118.45</v>
      </c>
      <c r="H31" s="34"/>
      <c r="I31" s="34"/>
    </row>
    <row r="32" ht="14.25" spans="1:9">
      <c r="A32" s="41"/>
      <c r="B32" s="41"/>
      <c r="C32" s="42"/>
      <c r="D32" s="29" t="s">
        <v>33</v>
      </c>
      <c r="E32" s="29">
        <v>115</v>
      </c>
      <c r="F32" s="31">
        <f t="shared" si="2"/>
        <v>3.45</v>
      </c>
      <c r="G32" s="31">
        <f t="shared" si="3"/>
        <v>118.45</v>
      </c>
      <c r="H32" s="34"/>
      <c r="I32" s="34"/>
    </row>
    <row r="33" ht="14.25" spans="1:9">
      <c r="A33" s="36" t="s">
        <v>39</v>
      </c>
      <c r="B33" s="37" t="s">
        <v>24</v>
      </c>
      <c r="C33" s="43" t="s">
        <v>40</v>
      </c>
      <c r="D33" s="44" t="s">
        <v>28</v>
      </c>
      <c r="E33" s="44">
        <v>230</v>
      </c>
      <c r="F33" s="31">
        <f t="shared" si="2"/>
        <v>6.9</v>
      </c>
      <c r="G33" s="31">
        <f t="shared" si="3"/>
        <v>236.9</v>
      </c>
      <c r="H33" s="34"/>
      <c r="I33" s="34"/>
    </row>
    <row r="34" ht="14.25" spans="1:9">
      <c r="A34" s="39"/>
      <c r="B34" s="39"/>
      <c r="C34" s="45"/>
      <c r="D34" s="44" t="s">
        <v>29</v>
      </c>
      <c r="E34" s="44">
        <v>230</v>
      </c>
      <c r="F34" s="31">
        <f t="shared" si="2"/>
        <v>6.9</v>
      </c>
      <c r="G34" s="31">
        <f t="shared" si="3"/>
        <v>236.9</v>
      </c>
      <c r="H34" s="34"/>
      <c r="I34" s="34"/>
    </row>
    <row r="35" ht="14.25" spans="1:9">
      <c r="A35" s="39"/>
      <c r="B35" s="39"/>
      <c r="C35" s="45"/>
      <c r="D35" s="44" t="s">
        <v>30</v>
      </c>
      <c r="E35" s="44">
        <v>230</v>
      </c>
      <c r="F35" s="31">
        <f t="shared" si="2"/>
        <v>6.9</v>
      </c>
      <c r="G35" s="31">
        <f t="shared" si="3"/>
        <v>236.9</v>
      </c>
      <c r="H35" s="34"/>
      <c r="I35" s="34"/>
    </row>
    <row r="36" ht="14.25" spans="1:9">
      <c r="A36" s="39"/>
      <c r="B36" s="39"/>
      <c r="C36" s="45"/>
      <c r="D36" s="44" t="s">
        <v>31</v>
      </c>
      <c r="E36" s="44">
        <v>115</v>
      </c>
      <c r="F36" s="31">
        <f t="shared" si="2"/>
        <v>3.45</v>
      </c>
      <c r="G36" s="31">
        <f t="shared" si="3"/>
        <v>118.45</v>
      </c>
      <c r="H36" s="34"/>
      <c r="I36" s="34"/>
    </row>
    <row r="37" ht="14.25" spans="1:9">
      <c r="A37" s="39"/>
      <c r="B37" s="39"/>
      <c r="C37" s="46"/>
      <c r="D37" s="44" t="s">
        <v>33</v>
      </c>
      <c r="E37" s="44">
        <v>115</v>
      </c>
      <c r="F37" s="31">
        <f t="shared" si="2"/>
        <v>3.45</v>
      </c>
      <c r="G37" s="31">
        <f t="shared" si="3"/>
        <v>118.45</v>
      </c>
      <c r="H37" s="34"/>
      <c r="I37" s="34"/>
    </row>
    <row r="38" ht="14.25" spans="1:9">
      <c r="A38" s="39"/>
      <c r="B38" s="39"/>
      <c r="C38" s="47" t="s">
        <v>41</v>
      </c>
      <c r="D38" s="44" t="s">
        <v>28</v>
      </c>
      <c r="E38" s="44">
        <v>194</v>
      </c>
      <c r="F38" s="31">
        <f t="shared" si="2"/>
        <v>5.82</v>
      </c>
      <c r="G38" s="31">
        <f t="shared" si="3"/>
        <v>199.82</v>
      </c>
      <c r="H38" s="34"/>
      <c r="I38" s="34"/>
    </row>
    <row r="39" ht="14.25" spans="1:9">
      <c r="A39" s="39"/>
      <c r="B39" s="39"/>
      <c r="C39" s="48"/>
      <c r="D39" s="44" t="s">
        <v>29</v>
      </c>
      <c r="E39" s="44">
        <v>194</v>
      </c>
      <c r="F39" s="31">
        <f t="shared" si="2"/>
        <v>5.82</v>
      </c>
      <c r="G39" s="31">
        <f t="shared" si="3"/>
        <v>199.82</v>
      </c>
      <c r="H39" s="34"/>
      <c r="I39" s="34"/>
    </row>
    <row r="40" ht="14.25" spans="1:9">
      <c r="A40" s="39"/>
      <c r="B40" s="39"/>
      <c r="C40" s="48"/>
      <c r="D40" s="44" t="s">
        <v>30</v>
      </c>
      <c r="E40" s="44">
        <v>194</v>
      </c>
      <c r="F40" s="31">
        <f t="shared" si="2"/>
        <v>5.82</v>
      </c>
      <c r="G40" s="31">
        <f t="shared" si="3"/>
        <v>199.82</v>
      </c>
      <c r="H40" s="34"/>
      <c r="I40" s="34"/>
    </row>
    <row r="41" ht="14.25" spans="1:9">
      <c r="A41" s="39"/>
      <c r="B41" s="39"/>
      <c r="C41" s="48"/>
      <c r="D41" s="44" t="s">
        <v>31</v>
      </c>
      <c r="E41" s="44">
        <v>97</v>
      </c>
      <c r="F41" s="31">
        <f t="shared" si="2"/>
        <v>2.91</v>
      </c>
      <c r="G41" s="31">
        <f t="shared" si="3"/>
        <v>99.91</v>
      </c>
      <c r="H41" s="34"/>
      <c r="I41" s="34"/>
    </row>
    <row r="42" ht="14.25" spans="1:9">
      <c r="A42" s="39"/>
      <c r="B42" s="39"/>
      <c r="C42" s="49"/>
      <c r="D42" s="44" t="s">
        <v>33</v>
      </c>
      <c r="E42" s="44">
        <v>97</v>
      </c>
      <c r="F42" s="31">
        <f t="shared" si="2"/>
        <v>2.91</v>
      </c>
      <c r="G42" s="31">
        <f t="shared" si="3"/>
        <v>99.91</v>
      </c>
      <c r="H42" s="34"/>
      <c r="I42" s="34"/>
    </row>
    <row r="43" ht="14.25" spans="1:9">
      <c r="A43" s="39"/>
      <c r="B43" s="39"/>
      <c r="C43" s="43" t="s">
        <v>42</v>
      </c>
      <c r="D43" s="44" t="s">
        <v>28</v>
      </c>
      <c r="E43" s="44">
        <v>230</v>
      </c>
      <c r="F43" s="31">
        <f t="shared" si="2"/>
        <v>6.9</v>
      </c>
      <c r="G43" s="31">
        <f t="shared" si="3"/>
        <v>236.9</v>
      </c>
      <c r="H43" s="34"/>
      <c r="I43" s="34"/>
    </row>
    <row r="44" ht="14.25" spans="1:9">
      <c r="A44" s="39"/>
      <c r="B44" s="39"/>
      <c r="C44" s="45"/>
      <c r="D44" s="44" t="s">
        <v>29</v>
      </c>
      <c r="E44" s="44">
        <v>230</v>
      </c>
      <c r="F44" s="31">
        <f t="shared" si="2"/>
        <v>6.9</v>
      </c>
      <c r="G44" s="31">
        <f t="shared" si="3"/>
        <v>236.9</v>
      </c>
      <c r="H44" s="34"/>
      <c r="I44" s="34"/>
    </row>
    <row r="45" ht="14.25" spans="1:9">
      <c r="A45" s="39"/>
      <c r="B45" s="39"/>
      <c r="C45" s="45"/>
      <c r="D45" s="44" t="s">
        <v>30</v>
      </c>
      <c r="E45" s="44">
        <v>230</v>
      </c>
      <c r="F45" s="31">
        <f t="shared" si="2"/>
        <v>6.9</v>
      </c>
      <c r="G45" s="31">
        <f t="shared" si="3"/>
        <v>236.9</v>
      </c>
      <c r="H45" s="34"/>
      <c r="I45" s="34"/>
    </row>
    <row r="46" ht="14.25" spans="1:9">
      <c r="A46" s="39"/>
      <c r="B46" s="39"/>
      <c r="C46" s="45"/>
      <c r="D46" s="44" t="s">
        <v>31</v>
      </c>
      <c r="E46" s="44">
        <v>115</v>
      </c>
      <c r="F46" s="31">
        <f t="shared" si="2"/>
        <v>3.45</v>
      </c>
      <c r="G46" s="31">
        <f t="shared" si="3"/>
        <v>118.45</v>
      </c>
      <c r="H46" s="34"/>
      <c r="I46" s="34"/>
    </row>
    <row r="47" ht="14.25" spans="1:9">
      <c r="A47" s="41"/>
      <c r="B47" s="41"/>
      <c r="C47" s="46"/>
      <c r="D47" s="44" t="s">
        <v>33</v>
      </c>
      <c r="E47" s="44">
        <v>115</v>
      </c>
      <c r="F47" s="31">
        <f t="shared" si="2"/>
        <v>3.45</v>
      </c>
      <c r="G47" s="31">
        <f t="shared" si="3"/>
        <v>118.45</v>
      </c>
      <c r="H47" s="34"/>
      <c r="I47" s="34"/>
    </row>
    <row r="48" ht="14.25" spans="1:9">
      <c r="A48" s="36" t="s">
        <v>43</v>
      </c>
      <c r="B48" s="37" t="s">
        <v>24</v>
      </c>
      <c r="C48" s="50" t="s">
        <v>44</v>
      </c>
      <c r="D48" s="51" t="s">
        <v>28</v>
      </c>
      <c r="E48" s="52">
        <v>409.76</v>
      </c>
      <c r="F48" s="31">
        <f t="shared" si="2"/>
        <v>12.2928</v>
      </c>
      <c r="G48" s="31">
        <f t="shared" si="3"/>
        <v>422.0528</v>
      </c>
      <c r="H48" s="34"/>
      <c r="I48" s="34"/>
    </row>
    <row r="49" ht="14.25" spans="1:9">
      <c r="A49" s="39"/>
      <c r="B49" s="39"/>
      <c r="C49" s="53"/>
      <c r="D49" s="51" t="s">
        <v>29</v>
      </c>
      <c r="E49" s="52">
        <v>409.76</v>
      </c>
      <c r="F49" s="31">
        <f t="shared" si="2"/>
        <v>12.2928</v>
      </c>
      <c r="G49" s="31">
        <f t="shared" si="3"/>
        <v>422.0528</v>
      </c>
      <c r="H49" s="34"/>
      <c r="I49" s="34"/>
    </row>
    <row r="50" ht="14.25" spans="1:9">
      <c r="A50" s="39"/>
      <c r="B50" s="39"/>
      <c r="C50" s="53"/>
      <c r="D50" s="51" t="s">
        <v>30</v>
      </c>
      <c r="E50" s="52">
        <v>409.76</v>
      </c>
      <c r="F50" s="31">
        <f t="shared" si="2"/>
        <v>12.2928</v>
      </c>
      <c r="G50" s="31">
        <f t="shared" si="3"/>
        <v>422.0528</v>
      </c>
      <c r="H50" s="34"/>
      <c r="I50" s="34"/>
    </row>
    <row r="51" ht="14.25" spans="1:9">
      <c r="A51" s="39"/>
      <c r="B51" s="39"/>
      <c r="C51" s="53"/>
      <c r="D51" s="51" t="s">
        <v>31</v>
      </c>
      <c r="E51" s="52">
        <v>204.88</v>
      </c>
      <c r="F51" s="31">
        <f t="shared" si="2"/>
        <v>6.1464</v>
      </c>
      <c r="G51" s="31">
        <f t="shared" si="3"/>
        <v>211.0264</v>
      </c>
      <c r="H51" s="34"/>
      <c r="I51" s="34"/>
    </row>
    <row r="52" ht="14.25" spans="1:9">
      <c r="A52" s="39"/>
      <c r="B52" s="39"/>
      <c r="C52" s="54"/>
      <c r="D52" s="51" t="s">
        <v>33</v>
      </c>
      <c r="E52" s="52">
        <v>204.88</v>
      </c>
      <c r="F52" s="31">
        <f t="shared" si="2"/>
        <v>6.1464</v>
      </c>
      <c r="G52" s="31">
        <f t="shared" si="3"/>
        <v>211.0264</v>
      </c>
      <c r="H52" s="34"/>
      <c r="I52" s="34"/>
    </row>
    <row r="53" ht="14.25" spans="1:9">
      <c r="A53" s="39"/>
      <c r="B53" s="39"/>
      <c r="C53" s="50" t="s">
        <v>45</v>
      </c>
      <c r="D53" s="51" t="s">
        <v>28</v>
      </c>
      <c r="E53" s="52">
        <v>509.6</v>
      </c>
      <c r="F53" s="31">
        <f t="shared" si="2"/>
        <v>15.288</v>
      </c>
      <c r="G53" s="31">
        <f t="shared" si="3"/>
        <v>524.888</v>
      </c>
      <c r="H53" s="34"/>
      <c r="I53" s="34"/>
    </row>
    <row r="54" ht="14.25" spans="1:9">
      <c r="A54" s="39"/>
      <c r="B54" s="39"/>
      <c r="C54" s="53"/>
      <c r="D54" s="51" t="s">
        <v>29</v>
      </c>
      <c r="E54" s="52">
        <v>509.6</v>
      </c>
      <c r="F54" s="31">
        <f t="shared" si="2"/>
        <v>15.288</v>
      </c>
      <c r="G54" s="31">
        <f t="shared" si="3"/>
        <v>524.888</v>
      </c>
      <c r="H54" s="34"/>
      <c r="I54" s="34"/>
    </row>
    <row r="55" ht="14.25" spans="1:9">
      <c r="A55" s="39"/>
      <c r="B55" s="39"/>
      <c r="C55" s="53"/>
      <c r="D55" s="51" t="s">
        <v>30</v>
      </c>
      <c r="E55" s="52">
        <v>509.6</v>
      </c>
      <c r="F55" s="31">
        <f t="shared" si="2"/>
        <v>15.288</v>
      </c>
      <c r="G55" s="31">
        <f t="shared" si="3"/>
        <v>524.888</v>
      </c>
      <c r="H55" s="34"/>
      <c r="I55" s="34"/>
    </row>
    <row r="56" ht="14.25" spans="1:9">
      <c r="A56" s="39"/>
      <c r="B56" s="39"/>
      <c r="C56" s="53"/>
      <c r="D56" s="51" t="s">
        <v>31</v>
      </c>
      <c r="E56" s="52">
        <v>254.8</v>
      </c>
      <c r="F56" s="31">
        <f t="shared" si="2"/>
        <v>7.644</v>
      </c>
      <c r="G56" s="31">
        <f t="shared" si="3"/>
        <v>262.444</v>
      </c>
      <c r="H56" s="34"/>
      <c r="I56" s="34"/>
    </row>
    <row r="57" ht="14.25" spans="1:9">
      <c r="A57" s="39"/>
      <c r="B57" s="39"/>
      <c r="C57" s="54"/>
      <c r="D57" s="51" t="s">
        <v>33</v>
      </c>
      <c r="E57" s="52">
        <v>254.8</v>
      </c>
      <c r="F57" s="31">
        <f t="shared" si="2"/>
        <v>7.644</v>
      </c>
      <c r="G57" s="31">
        <f t="shared" si="3"/>
        <v>262.444</v>
      </c>
      <c r="H57" s="34"/>
      <c r="I57" s="34"/>
    </row>
    <row r="58" ht="14.25" spans="1:9">
      <c r="A58" s="39"/>
      <c r="B58" s="39"/>
      <c r="C58" s="50" t="s">
        <v>46</v>
      </c>
      <c r="D58" s="51" t="s">
        <v>28</v>
      </c>
      <c r="E58" s="52">
        <v>436.8</v>
      </c>
      <c r="F58" s="31">
        <f t="shared" si="2"/>
        <v>13.104</v>
      </c>
      <c r="G58" s="31">
        <f t="shared" si="3"/>
        <v>449.904</v>
      </c>
      <c r="H58" s="34"/>
      <c r="I58" s="34"/>
    </row>
    <row r="59" ht="14.25" spans="1:9">
      <c r="A59" s="39"/>
      <c r="B59" s="39"/>
      <c r="C59" s="53"/>
      <c r="D59" s="51" t="s">
        <v>29</v>
      </c>
      <c r="E59" s="52">
        <v>436.8</v>
      </c>
      <c r="F59" s="31">
        <f t="shared" si="2"/>
        <v>13.104</v>
      </c>
      <c r="G59" s="31">
        <f t="shared" si="3"/>
        <v>449.904</v>
      </c>
      <c r="H59" s="34"/>
      <c r="I59" s="34"/>
    </row>
    <row r="60" ht="14.25" spans="1:9">
      <c r="A60" s="39"/>
      <c r="B60" s="39"/>
      <c r="C60" s="53"/>
      <c r="D60" s="51" t="s">
        <v>30</v>
      </c>
      <c r="E60" s="52">
        <v>436.8</v>
      </c>
      <c r="F60" s="31">
        <f t="shared" si="2"/>
        <v>13.104</v>
      </c>
      <c r="G60" s="31">
        <f t="shared" si="3"/>
        <v>449.904</v>
      </c>
      <c r="H60" s="34"/>
      <c r="I60" s="34"/>
    </row>
    <row r="61" ht="14.25" spans="1:9">
      <c r="A61" s="39"/>
      <c r="B61" s="39"/>
      <c r="C61" s="53"/>
      <c r="D61" s="51" t="s">
        <v>31</v>
      </c>
      <c r="E61" s="52">
        <v>218.4</v>
      </c>
      <c r="F61" s="31">
        <f t="shared" si="2"/>
        <v>6.552</v>
      </c>
      <c r="G61" s="31">
        <f t="shared" si="3"/>
        <v>224.952</v>
      </c>
      <c r="H61" s="34"/>
      <c r="I61" s="34"/>
    </row>
    <row r="62" ht="14.25" spans="1:9">
      <c r="A62" s="41"/>
      <c r="B62" s="41"/>
      <c r="C62" s="54"/>
      <c r="D62" s="51" t="s">
        <v>33</v>
      </c>
      <c r="E62" s="52">
        <v>218.4</v>
      </c>
      <c r="F62" s="31">
        <f t="shared" si="2"/>
        <v>6.552</v>
      </c>
      <c r="G62" s="31">
        <f t="shared" si="3"/>
        <v>224.952</v>
      </c>
      <c r="H62" s="34"/>
      <c r="I62" s="34"/>
    </row>
    <row r="63" ht="14.25" spans="1:9">
      <c r="A63" s="36" t="s">
        <v>47</v>
      </c>
      <c r="B63" s="37" t="s">
        <v>24</v>
      </c>
      <c r="C63" s="55" t="s">
        <v>48</v>
      </c>
      <c r="D63" s="56">
        <v>28</v>
      </c>
      <c r="E63" s="57">
        <v>118.45</v>
      </c>
      <c r="F63" s="31">
        <f t="shared" si="2"/>
        <v>3.5535</v>
      </c>
      <c r="G63" s="31">
        <f t="shared" si="3"/>
        <v>122.0035</v>
      </c>
      <c r="H63" s="34"/>
      <c r="I63" s="34"/>
    </row>
    <row r="64" ht="14.25" spans="1:9">
      <c r="A64" s="39"/>
      <c r="B64" s="39"/>
      <c r="C64" s="58"/>
      <c r="D64" s="56">
        <v>30</v>
      </c>
      <c r="E64" s="57">
        <v>318.27</v>
      </c>
      <c r="F64" s="31">
        <f t="shared" si="2"/>
        <v>9.5481</v>
      </c>
      <c r="G64" s="31">
        <f t="shared" si="3"/>
        <v>327.8181</v>
      </c>
      <c r="H64" s="34"/>
      <c r="I64" s="34"/>
    </row>
    <row r="65" ht="14.25" spans="1:9">
      <c r="A65" s="39"/>
      <c r="B65" s="39"/>
      <c r="C65" s="58"/>
      <c r="D65" s="56">
        <v>32</v>
      </c>
      <c r="E65" s="57">
        <v>324.45</v>
      </c>
      <c r="F65" s="31">
        <f t="shared" si="2"/>
        <v>9.7335</v>
      </c>
      <c r="G65" s="31">
        <f t="shared" si="3"/>
        <v>334.1835</v>
      </c>
      <c r="H65" s="34"/>
      <c r="I65" s="34"/>
    </row>
    <row r="66" ht="14.25" spans="1:9">
      <c r="A66" s="39"/>
      <c r="B66" s="39"/>
      <c r="C66" s="58"/>
      <c r="D66" s="56">
        <v>34</v>
      </c>
      <c r="E66" s="57">
        <v>228.66</v>
      </c>
      <c r="F66" s="31">
        <f t="shared" si="2"/>
        <v>6.8598</v>
      </c>
      <c r="G66" s="31">
        <f t="shared" si="3"/>
        <v>235.5198</v>
      </c>
      <c r="H66" s="34"/>
      <c r="I66" s="34"/>
    </row>
    <row r="67" ht="14.25" spans="1:9">
      <c r="A67" s="39"/>
      <c r="B67" s="39"/>
      <c r="C67" s="58"/>
      <c r="D67" s="56">
        <v>36</v>
      </c>
      <c r="E67" s="57">
        <v>214.24</v>
      </c>
      <c r="F67" s="31">
        <f t="shared" si="2"/>
        <v>6.4272</v>
      </c>
      <c r="G67" s="31">
        <f t="shared" si="3"/>
        <v>220.6672</v>
      </c>
      <c r="H67" s="34"/>
      <c r="I67" s="34"/>
    </row>
    <row r="68" ht="14.25" spans="1:9">
      <c r="A68" s="39"/>
      <c r="B68" s="39"/>
      <c r="C68" s="58"/>
      <c r="D68" s="56">
        <v>38</v>
      </c>
      <c r="E68" s="57">
        <v>97.85</v>
      </c>
      <c r="F68" s="31">
        <f t="shared" si="2"/>
        <v>2.9355</v>
      </c>
      <c r="G68" s="31">
        <f t="shared" si="3"/>
        <v>100.7855</v>
      </c>
      <c r="H68" s="34"/>
      <c r="I68" s="34"/>
    </row>
    <row r="69" ht="14.25" spans="1:9">
      <c r="A69" s="39"/>
      <c r="B69" s="39"/>
      <c r="C69" s="61"/>
      <c r="D69" s="56">
        <v>40</v>
      </c>
      <c r="E69" s="57">
        <v>0</v>
      </c>
      <c r="F69" s="31">
        <f t="shared" si="2"/>
        <v>0</v>
      </c>
      <c r="G69" s="31">
        <f t="shared" si="3"/>
        <v>0</v>
      </c>
      <c r="H69" s="34"/>
      <c r="I69" s="34"/>
    </row>
    <row r="70" ht="14.25" spans="1:9">
      <c r="A70" s="39"/>
      <c r="B70" s="39"/>
      <c r="C70" s="55" t="s">
        <v>49</v>
      </c>
      <c r="D70" s="56">
        <v>28</v>
      </c>
      <c r="E70" s="57">
        <v>138.02</v>
      </c>
      <c r="F70" s="31">
        <f t="shared" ref="F70:F133" si="4">E70*0.03</f>
        <v>4.1406</v>
      </c>
      <c r="G70" s="31">
        <f t="shared" ref="G70:G133" si="5">E70+F70</f>
        <v>142.1606</v>
      </c>
      <c r="H70" s="34"/>
      <c r="I70" s="34"/>
    </row>
    <row r="71" ht="14.25" spans="1:9">
      <c r="A71" s="39"/>
      <c r="B71" s="39"/>
      <c r="C71" s="58"/>
      <c r="D71" s="56">
        <v>30</v>
      </c>
      <c r="E71" s="57">
        <v>418.18</v>
      </c>
      <c r="F71" s="31">
        <f t="shared" si="4"/>
        <v>12.5454</v>
      </c>
      <c r="G71" s="31">
        <f t="shared" si="5"/>
        <v>430.7254</v>
      </c>
      <c r="H71" s="34"/>
      <c r="I71" s="34"/>
    </row>
    <row r="72" ht="14.25" spans="1:9">
      <c r="A72" s="39"/>
      <c r="B72" s="39"/>
      <c r="C72" s="58"/>
      <c r="D72" s="56">
        <v>32</v>
      </c>
      <c r="E72" s="57">
        <v>443.93</v>
      </c>
      <c r="F72" s="31">
        <f t="shared" si="4"/>
        <v>13.3179</v>
      </c>
      <c r="G72" s="31">
        <f t="shared" si="5"/>
        <v>457.2479</v>
      </c>
      <c r="H72" s="34"/>
      <c r="I72" s="34"/>
    </row>
    <row r="73" ht="14.25" spans="1:9">
      <c r="A73" s="39"/>
      <c r="B73" s="39"/>
      <c r="C73" s="58"/>
      <c r="D73" s="56">
        <v>34</v>
      </c>
      <c r="E73" s="57">
        <v>326.51</v>
      </c>
      <c r="F73" s="31">
        <f t="shared" si="4"/>
        <v>9.7953</v>
      </c>
      <c r="G73" s="31">
        <f t="shared" si="5"/>
        <v>336.3053</v>
      </c>
      <c r="H73" s="34"/>
      <c r="I73" s="34"/>
    </row>
    <row r="74" ht="14.25" spans="1:9">
      <c r="A74" s="39"/>
      <c r="B74" s="39"/>
      <c r="C74" s="58"/>
      <c r="D74" s="56">
        <v>36</v>
      </c>
      <c r="E74" s="57">
        <v>290.46</v>
      </c>
      <c r="F74" s="31">
        <f t="shared" si="4"/>
        <v>8.7138</v>
      </c>
      <c r="G74" s="31">
        <f t="shared" si="5"/>
        <v>299.1738</v>
      </c>
      <c r="H74" s="34"/>
      <c r="I74" s="34"/>
    </row>
    <row r="75" ht="14.25" spans="1:9">
      <c r="A75" s="39"/>
      <c r="B75" s="39"/>
      <c r="C75" s="58"/>
      <c r="D75" s="56">
        <v>38</v>
      </c>
      <c r="E75" s="57">
        <v>120.51</v>
      </c>
      <c r="F75" s="31">
        <f t="shared" si="4"/>
        <v>3.6153</v>
      </c>
      <c r="G75" s="31">
        <f t="shared" si="5"/>
        <v>124.1253</v>
      </c>
      <c r="H75" s="34"/>
      <c r="I75" s="34"/>
    </row>
    <row r="76" ht="14.25" spans="1:9">
      <c r="A76" s="39"/>
      <c r="B76" s="39"/>
      <c r="C76" s="61"/>
      <c r="D76" s="56">
        <v>40</v>
      </c>
      <c r="E76" s="57">
        <v>11.33</v>
      </c>
      <c r="F76" s="31">
        <f t="shared" si="4"/>
        <v>0.3399</v>
      </c>
      <c r="G76" s="31">
        <f t="shared" si="5"/>
        <v>11.6699</v>
      </c>
      <c r="H76" s="34"/>
      <c r="I76" s="34"/>
    </row>
    <row r="77" ht="14.25" spans="1:9">
      <c r="A77" s="39"/>
      <c r="B77" s="39"/>
      <c r="C77" s="62" t="s">
        <v>50</v>
      </c>
      <c r="D77" s="56">
        <v>28</v>
      </c>
      <c r="E77" s="57">
        <v>111.24</v>
      </c>
      <c r="F77" s="31">
        <f t="shared" si="4"/>
        <v>3.3372</v>
      </c>
      <c r="G77" s="31">
        <f t="shared" si="5"/>
        <v>114.5772</v>
      </c>
      <c r="H77" s="34"/>
      <c r="I77" s="34"/>
    </row>
    <row r="78" ht="14.25" spans="1:9">
      <c r="A78" s="39"/>
      <c r="B78" s="39"/>
      <c r="C78" s="63"/>
      <c r="D78" s="56">
        <v>30</v>
      </c>
      <c r="E78" s="57">
        <v>326.51</v>
      </c>
      <c r="F78" s="31">
        <f t="shared" si="4"/>
        <v>9.7953</v>
      </c>
      <c r="G78" s="31">
        <f t="shared" si="5"/>
        <v>336.3053</v>
      </c>
      <c r="H78" s="34"/>
      <c r="I78" s="34"/>
    </row>
    <row r="79" ht="14.25" spans="1:9">
      <c r="A79" s="39"/>
      <c r="B79" s="39"/>
      <c r="C79" s="63"/>
      <c r="D79" s="56">
        <v>32</v>
      </c>
      <c r="E79" s="57">
        <v>339.9</v>
      </c>
      <c r="F79" s="31">
        <f t="shared" si="4"/>
        <v>10.197</v>
      </c>
      <c r="G79" s="31">
        <f t="shared" si="5"/>
        <v>350.097</v>
      </c>
      <c r="H79" s="34"/>
      <c r="I79" s="34"/>
    </row>
    <row r="80" ht="14.25" spans="1:9">
      <c r="A80" s="39"/>
      <c r="B80" s="39"/>
      <c r="C80" s="63"/>
      <c r="D80" s="56">
        <v>34</v>
      </c>
      <c r="E80" s="57">
        <v>246.17</v>
      </c>
      <c r="F80" s="31">
        <f t="shared" si="4"/>
        <v>7.3851</v>
      </c>
      <c r="G80" s="31">
        <f t="shared" si="5"/>
        <v>253.5551</v>
      </c>
      <c r="H80" s="34"/>
      <c r="I80" s="34"/>
    </row>
    <row r="81" ht="14.25" spans="1:9">
      <c r="A81" s="39"/>
      <c r="B81" s="39"/>
      <c r="C81" s="63"/>
      <c r="D81" s="56">
        <v>36</v>
      </c>
      <c r="E81" s="57">
        <v>222.48</v>
      </c>
      <c r="F81" s="31">
        <f t="shared" si="4"/>
        <v>6.6744</v>
      </c>
      <c r="G81" s="31">
        <f t="shared" si="5"/>
        <v>229.1544</v>
      </c>
      <c r="H81" s="34"/>
      <c r="I81" s="34"/>
    </row>
    <row r="82" ht="14.25" spans="1:9">
      <c r="A82" s="39"/>
      <c r="B82" s="39"/>
      <c r="C82" s="63"/>
      <c r="D82" s="56">
        <v>38</v>
      </c>
      <c r="E82" s="57">
        <v>101.97</v>
      </c>
      <c r="F82" s="31">
        <f t="shared" si="4"/>
        <v>3.0591</v>
      </c>
      <c r="G82" s="31">
        <f t="shared" si="5"/>
        <v>105.0291</v>
      </c>
      <c r="H82" s="34"/>
      <c r="I82" s="34"/>
    </row>
    <row r="83" ht="14.25" spans="1:9">
      <c r="A83" s="41"/>
      <c r="B83" s="41"/>
      <c r="C83" s="64"/>
      <c r="D83" s="56">
        <v>40</v>
      </c>
      <c r="E83" s="57">
        <v>15.45</v>
      </c>
      <c r="F83" s="31">
        <f t="shared" si="4"/>
        <v>0.4635</v>
      </c>
      <c r="G83" s="31">
        <f t="shared" si="5"/>
        <v>15.9135</v>
      </c>
      <c r="H83" s="34"/>
      <c r="I83" s="34"/>
    </row>
    <row r="84" ht="14.25" spans="1:9">
      <c r="A84" s="36" t="s">
        <v>51</v>
      </c>
      <c r="B84" s="37" t="s">
        <v>24</v>
      </c>
      <c r="C84" s="50" t="s">
        <v>52</v>
      </c>
      <c r="D84" s="65" t="s">
        <v>53</v>
      </c>
      <c r="E84" s="30">
        <v>100.94</v>
      </c>
      <c r="F84" s="31">
        <f t="shared" si="4"/>
        <v>3.0282</v>
      </c>
      <c r="G84" s="31">
        <f t="shared" si="5"/>
        <v>103.9682</v>
      </c>
      <c r="H84" s="34"/>
      <c r="I84" s="34"/>
    </row>
    <row r="85" ht="14.25" spans="1:9">
      <c r="A85" s="39"/>
      <c r="B85" s="39"/>
      <c r="C85" s="53"/>
      <c r="D85" s="65" t="s">
        <v>54</v>
      </c>
      <c r="E85" s="30">
        <v>106.09</v>
      </c>
      <c r="F85" s="31">
        <f t="shared" si="4"/>
        <v>3.1827</v>
      </c>
      <c r="G85" s="31">
        <f t="shared" si="5"/>
        <v>109.2727</v>
      </c>
      <c r="H85" s="34"/>
      <c r="I85" s="34"/>
    </row>
    <row r="86" ht="14.25" spans="1:9">
      <c r="A86" s="39"/>
      <c r="B86" s="39"/>
      <c r="C86" s="53"/>
      <c r="D86" s="65" t="s">
        <v>55</v>
      </c>
      <c r="E86" s="30">
        <v>106.09</v>
      </c>
      <c r="F86" s="31">
        <f t="shared" si="4"/>
        <v>3.1827</v>
      </c>
      <c r="G86" s="31">
        <f t="shared" si="5"/>
        <v>109.2727</v>
      </c>
      <c r="H86" s="34"/>
      <c r="I86" s="34"/>
    </row>
    <row r="87" ht="14.25" spans="1:9">
      <c r="A87" s="39"/>
      <c r="B87" s="39"/>
      <c r="C87" s="53"/>
      <c r="D87" s="65" t="s">
        <v>56</v>
      </c>
      <c r="E87" s="30">
        <v>106.09</v>
      </c>
      <c r="F87" s="31">
        <f t="shared" si="4"/>
        <v>3.1827</v>
      </c>
      <c r="G87" s="31">
        <f t="shared" si="5"/>
        <v>109.2727</v>
      </c>
      <c r="H87" s="34"/>
      <c r="I87" s="34"/>
    </row>
    <row r="88" ht="14.25" spans="1:9">
      <c r="A88" s="39"/>
      <c r="B88" s="39"/>
      <c r="C88" s="53"/>
      <c r="D88" s="65" t="s">
        <v>57</v>
      </c>
      <c r="E88" s="30">
        <v>106.09</v>
      </c>
      <c r="F88" s="31">
        <f t="shared" si="4"/>
        <v>3.1827</v>
      </c>
      <c r="G88" s="31">
        <f t="shared" si="5"/>
        <v>109.2727</v>
      </c>
      <c r="H88" s="34"/>
      <c r="I88" s="34"/>
    </row>
    <row r="89" ht="14.25" spans="1:9">
      <c r="A89" s="39"/>
      <c r="B89" s="39"/>
      <c r="C89" s="53"/>
      <c r="D89" s="65" t="s">
        <v>58</v>
      </c>
      <c r="E89" s="30">
        <v>106.09</v>
      </c>
      <c r="F89" s="31">
        <f t="shared" si="4"/>
        <v>3.1827</v>
      </c>
      <c r="G89" s="31">
        <f t="shared" si="5"/>
        <v>109.2727</v>
      </c>
      <c r="H89" s="34"/>
      <c r="I89" s="34"/>
    </row>
    <row r="90" ht="14.25" spans="1:9">
      <c r="A90" s="39"/>
      <c r="B90" s="39"/>
      <c r="C90" s="53"/>
      <c r="D90" s="65" t="s">
        <v>59</v>
      </c>
      <c r="E90" s="30">
        <v>106.09</v>
      </c>
      <c r="F90" s="31">
        <f t="shared" si="4"/>
        <v>3.1827</v>
      </c>
      <c r="G90" s="31">
        <f t="shared" si="5"/>
        <v>109.2727</v>
      </c>
      <c r="H90" s="34"/>
      <c r="I90" s="34"/>
    </row>
    <row r="91" ht="14.25" spans="1:9">
      <c r="A91" s="39"/>
      <c r="B91" s="39"/>
      <c r="C91" s="53"/>
      <c r="D91" s="65" t="s">
        <v>60</v>
      </c>
      <c r="E91" s="30">
        <v>106.09</v>
      </c>
      <c r="F91" s="31">
        <f t="shared" si="4"/>
        <v>3.1827</v>
      </c>
      <c r="G91" s="31">
        <f t="shared" si="5"/>
        <v>109.2727</v>
      </c>
      <c r="H91" s="34"/>
      <c r="I91" s="34"/>
    </row>
    <row r="92" ht="14.25" spans="1:9">
      <c r="A92" s="39"/>
      <c r="B92" s="39"/>
      <c r="C92" s="53"/>
      <c r="D92" s="65" t="s">
        <v>61</v>
      </c>
      <c r="E92" s="30">
        <v>106.09</v>
      </c>
      <c r="F92" s="31">
        <f t="shared" si="4"/>
        <v>3.1827</v>
      </c>
      <c r="G92" s="31">
        <f t="shared" si="5"/>
        <v>109.2727</v>
      </c>
      <c r="H92" s="34"/>
      <c r="I92" s="34"/>
    </row>
    <row r="93" ht="14.25" spans="1:9">
      <c r="A93" s="39"/>
      <c r="B93" s="39"/>
      <c r="C93" s="53"/>
      <c r="D93" s="65" t="s">
        <v>62</v>
      </c>
      <c r="E93" s="30">
        <v>106.09</v>
      </c>
      <c r="F93" s="31">
        <f t="shared" si="4"/>
        <v>3.1827</v>
      </c>
      <c r="G93" s="31">
        <f t="shared" si="5"/>
        <v>109.2727</v>
      </c>
      <c r="H93" s="34"/>
      <c r="I93" s="34"/>
    </row>
    <row r="94" ht="14.25" spans="1:9">
      <c r="A94" s="39"/>
      <c r="B94" s="39"/>
      <c r="C94" s="53"/>
      <c r="D94" s="65" t="s">
        <v>63</v>
      </c>
      <c r="E94" s="30">
        <v>106.09</v>
      </c>
      <c r="F94" s="31">
        <f t="shared" si="4"/>
        <v>3.1827</v>
      </c>
      <c r="G94" s="31">
        <f t="shared" si="5"/>
        <v>109.2727</v>
      </c>
      <c r="H94" s="34"/>
      <c r="I94" s="34"/>
    </row>
    <row r="95" ht="14.25" spans="1:9">
      <c r="A95" s="39"/>
      <c r="B95" s="39"/>
      <c r="C95" s="53"/>
      <c r="D95" s="65" t="s">
        <v>64</v>
      </c>
      <c r="E95" s="30">
        <v>106.09</v>
      </c>
      <c r="F95" s="31">
        <f t="shared" si="4"/>
        <v>3.1827</v>
      </c>
      <c r="G95" s="31">
        <f t="shared" si="5"/>
        <v>109.2727</v>
      </c>
      <c r="H95" s="34"/>
      <c r="I95" s="34"/>
    </row>
    <row r="96" ht="14.25" spans="1:9">
      <c r="A96" s="39"/>
      <c r="B96" s="39"/>
      <c r="C96" s="53"/>
      <c r="D96" s="65" t="s">
        <v>65</v>
      </c>
      <c r="E96" s="30">
        <v>5.15</v>
      </c>
      <c r="F96" s="31">
        <f t="shared" si="4"/>
        <v>0.1545</v>
      </c>
      <c r="G96" s="31">
        <f t="shared" si="5"/>
        <v>5.3045</v>
      </c>
      <c r="H96" s="34"/>
      <c r="I96" s="34"/>
    </row>
    <row r="97" ht="14.25" spans="1:9">
      <c r="A97" s="39"/>
      <c r="B97" s="39"/>
      <c r="C97" s="54"/>
      <c r="D97" s="65" t="s">
        <v>66</v>
      </c>
      <c r="E97" s="30">
        <v>106.09</v>
      </c>
      <c r="F97" s="31">
        <f t="shared" si="4"/>
        <v>3.1827</v>
      </c>
      <c r="G97" s="31">
        <f t="shared" si="5"/>
        <v>109.2727</v>
      </c>
      <c r="H97" s="34"/>
      <c r="I97" s="34"/>
    </row>
    <row r="98" ht="14.25" spans="1:9">
      <c r="A98" s="39"/>
      <c r="B98" s="39"/>
      <c r="C98" s="50" t="s">
        <v>67</v>
      </c>
      <c r="D98" s="65" t="s">
        <v>53</v>
      </c>
      <c r="E98" s="30">
        <v>108.15</v>
      </c>
      <c r="F98" s="31">
        <f t="shared" si="4"/>
        <v>3.2445</v>
      </c>
      <c r="G98" s="31">
        <f t="shared" si="5"/>
        <v>111.3945</v>
      </c>
      <c r="H98" s="34"/>
      <c r="I98" s="34"/>
    </row>
    <row r="99" ht="14.25" spans="1:9">
      <c r="A99" s="39"/>
      <c r="B99" s="39"/>
      <c r="C99" s="53"/>
      <c r="D99" s="65" t="s">
        <v>54</v>
      </c>
      <c r="E99" s="30">
        <v>113.3</v>
      </c>
      <c r="F99" s="31">
        <f t="shared" si="4"/>
        <v>3.399</v>
      </c>
      <c r="G99" s="31">
        <f t="shared" si="5"/>
        <v>116.699</v>
      </c>
      <c r="H99" s="34"/>
      <c r="I99" s="34"/>
    </row>
    <row r="100" ht="14.25" spans="1:9">
      <c r="A100" s="39"/>
      <c r="B100" s="39"/>
      <c r="C100" s="53"/>
      <c r="D100" s="65" t="s">
        <v>55</v>
      </c>
      <c r="E100" s="30">
        <v>113.3</v>
      </c>
      <c r="F100" s="31">
        <f t="shared" si="4"/>
        <v>3.399</v>
      </c>
      <c r="G100" s="31">
        <f t="shared" si="5"/>
        <v>116.699</v>
      </c>
      <c r="H100" s="34"/>
      <c r="I100" s="34"/>
    </row>
    <row r="101" ht="14.25" spans="1:9">
      <c r="A101" s="39"/>
      <c r="B101" s="39"/>
      <c r="C101" s="53"/>
      <c r="D101" s="65" t="s">
        <v>56</v>
      </c>
      <c r="E101" s="30">
        <v>113.3</v>
      </c>
      <c r="F101" s="31">
        <f t="shared" si="4"/>
        <v>3.399</v>
      </c>
      <c r="G101" s="31">
        <f t="shared" si="5"/>
        <v>116.699</v>
      </c>
      <c r="H101" s="34"/>
      <c r="I101" s="34"/>
    </row>
    <row r="102" ht="14.25" spans="1:9">
      <c r="A102" s="39"/>
      <c r="B102" s="39"/>
      <c r="C102" s="53"/>
      <c r="D102" s="65" t="s">
        <v>57</v>
      </c>
      <c r="E102" s="30">
        <v>113.3</v>
      </c>
      <c r="F102" s="31">
        <f t="shared" si="4"/>
        <v>3.399</v>
      </c>
      <c r="G102" s="31">
        <f t="shared" si="5"/>
        <v>116.699</v>
      </c>
      <c r="H102" s="34"/>
      <c r="I102" s="34"/>
    </row>
    <row r="103" ht="14.25" spans="1:9">
      <c r="A103" s="39"/>
      <c r="B103" s="39"/>
      <c r="C103" s="53"/>
      <c r="D103" s="65" t="s">
        <v>58</v>
      </c>
      <c r="E103" s="30">
        <v>113.3</v>
      </c>
      <c r="F103" s="31">
        <f t="shared" si="4"/>
        <v>3.399</v>
      </c>
      <c r="G103" s="31">
        <f t="shared" si="5"/>
        <v>116.699</v>
      </c>
      <c r="H103" s="34"/>
      <c r="I103" s="34"/>
    </row>
    <row r="104" ht="14.25" spans="1:9">
      <c r="A104" s="39"/>
      <c r="B104" s="39"/>
      <c r="C104" s="53"/>
      <c r="D104" s="65" t="s">
        <v>59</v>
      </c>
      <c r="E104" s="30">
        <v>107.12</v>
      </c>
      <c r="F104" s="31">
        <f t="shared" si="4"/>
        <v>3.2136</v>
      </c>
      <c r="G104" s="31">
        <f t="shared" si="5"/>
        <v>110.3336</v>
      </c>
      <c r="H104" s="34"/>
      <c r="I104" s="34"/>
    </row>
    <row r="105" ht="14.25" spans="1:9">
      <c r="A105" s="39"/>
      <c r="B105" s="39"/>
      <c r="C105" s="53"/>
      <c r="D105" s="65" t="s">
        <v>60</v>
      </c>
      <c r="E105" s="30">
        <v>117.42</v>
      </c>
      <c r="F105" s="31">
        <f t="shared" si="4"/>
        <v>3.5226</v>
      </c>
      <c r="G105" s="31">
        <f t="shared" si="5"/>
        <v>120.9426</v>
      </c>
      <c r="H105" s="34"/>
      <c r="I105" s="34"/>
    </row>
    <row r="106" ht="14.25" spans="1:9">
      <c r="A106" s="39"/>
      <c r="B106" s="39"/>
      <c r="C106" s="53"/>
      <c r="D106" s="65" t="s">
        <v>61</v>
      </c>
      <c r="E106" s="30">
        <v>113.3</v>
      </c>
      <c r="F106" s="31">
        <f t="shared" si="4"/>
        <v>3.399</v>
      </c>
      <c r="G106" s="31">
        <f t="shared" si="5"/>
        <v>116.699</v>
      </c>
      <c r="H106" s="34"/>
      <c r="I106" s="34"/>
    </row>
    <row r="107" ht="14.25" spans="1:9">
      <c r="A107" s="39"/>
      <c r="B107" s="39"/>
      <c r="C107" s="53"/>
      <c r="D107" s="65" t="s">
        <v>62</v>
      </c>
      <c r="E107" s="30">
        <v>111.24</v>
      </c>
      <c r="F107" s="31">
        <f t="shared" si="4"/>
        <v>3.3372</v>
      </c>
      <c r="G107" s="31">
        <f t="shared" si="5"/>
        <v>114.5772</v>
      </c>
      <c r="H107" s="34"/>
      <c r="I107" s="34"/>
    </row>
    <row r="108" ht="14.25" spans="1:9">
      <c r="A108" s="39"/>
      <c r="B108" s="39"/>
      <c r="C108" s="53"/>
      <c r="D108" s="65" t="s">
        <v>63</v>
      </c>
      <c r="E108" s="30">
        <v>113.3</v>
      </c>
      <c r="F108" s="31">
        <f t="shared" si="4"/>
        <v>3.399</v>
      </c>
      <c r="G108" s="31">
        <f t="shared" si="5"/>
        <v>116.699</v>
      </c>
      <c r="H108" s="34"/>
      <c r="I108" s="34"/>
    </row>
    <row r="109" ht="14.25" spans="1:9">
      <c r="A109" s="39"/>
      <c r="B109" s="39"/>
      <c r="C109" s="53"/>
      <c r="D109" s="65" t="s">
        <v>64</v>
      </c>
      <c r="E109" s="30">
        <v>111.24</v>
      </c>
      <c r="F109" s="31">
        <f t="shared" si="4"/>
        <v>3.3372</v>
      </c>
      <c r="G109" s="31">
        <f t="shared" si="5"/>
        <v>114.5772</v>
      </c>
      <c r="H109" s="34"/>
      <c r="I109" s="34"/>
    </row>
    <row r="110" ht="14.25" spans="1:9">
      <c r="A110" s="39"/>
      <c r="B110" s="39"/>
      <c r="C110" s="53"/>
      <c r="D110" s="65" t="s">
        <v>65</v>
      </c>
      <c r="E110" s="30">
        <v>5.15</v>
      </c>
      <c r="F110" s="31">
        <f t="shared" si="4"/>
        <v>0.1545</v>
      </c>
      <c r="G110" s="31">
        <f t="shared" si="5"/>
        <v>5.3045</v>
      </c>
      <c r="H110" s="34"/>
      <c r="I110" s="34"/>
    </row>
    <row r="111" ht="14.25" spans="1:9">
      <c r="A111" s="39"/>
      <c r="B111" s="39"/>
      <c r="C111" s="54"/>
      <c r="D111" s="65" t="s">
        <v>66</v>
      </c>
      <c r="E111" s="30">
        <v>111.24</v>
      </c>
      <c r="F111" s="31">
        <f t="shared" si="4"/>
        <v>3.3372</v>
      </c>
      <c r="G111" s="31">
        <f t="shared" si="5"/>
        <v>114.5772</v>
      </c>
      <c r="H111" s="34"/>
      <c r="I111" s="34"/>
    </row>
    <row r="112" ht="14.25" spans="1:9">
      <c r="A112" s="39"/>
      <c r="B112" s="39"/>
      <c r="C112" s="50" t="s">
        <v>68</v>
      </c>
      <c r="D112" s="65" t="s">
        <v>53</v>
      </c>
      <c r="E112" s="30">
        <v>107.12</v>
      </c>
      <c r="F112" s="31">
        <f t="shared" si="4"/>
        <v>3.2136</v>
      </c>
      <c r="G112" s="31">
        <f t="shared" si="5"/>
        <v>110.3336</v>
      </c>
      <c r="H112" s="34"/>
      <c r="I112" s="34"/>
    </row>
    <row r="113" ht="14.25" spans="1:9">
      <c r="A113" s="39"/>
      <c r="B113" s="39"/>
      <c r="C113" s="53"/>
      <c r="D113" s="65" t="s">
        <v>54</v>
      </c>
      <c r="E113" s="30">
        <v>112.27</v>
      </c>
      <c r="F113" s="31">
        <f t="shared" si="4"/>
        <v>3.3681</v>
      </c>
      <c r="G113" s="31">
        <f t="shared" si="5"/>
        <v>115.6381</v>
      </c>
      <c r="H113" s="34"/>
      <c r="I113" s="34"/>
    </row>
    <row r="114" ht="14.25" spans="1:9">
      <c r="A114" s="39"/>
      <c r="B114" s="39"/>
      <c r="C114" s="53"/>
      <c r="D114" s="65" t="s">
        <v>55</v>
      </c>
      <c r="E114" s="30">
        <v>112.27</v>
      </c>
      <c r="F114" s="31">
        <f t="shared" si="4"/>
        <v>3.3681</v>
      </c>
      <c r="G114" s="31">
        <f t="shared" si="5"/>
        <v>115.6381</v>
      </c>
      <c r="H114" s="34"/>
      <c r="I114" s="34"/>
    </row>
    <row r="115" ht="14.25" spans="1:9">
      <c r="A115" s="39"/>
      <c r="B115" s="39"/>
      <c r="C115" s="53"/>
      <c r="D115" s="65" t="s">
        <v>56</v>
      </c>
      <c r="E115" s="30">
        <v>112.27</v>
      </c>
      <c r="F115" s="31">
        <f t="shared" si="4"/>
        <v>3.3681</v>
      </c>
      <c r="G115" s="31">
        <f t="shared" si="5"/>
        <v>115.6381</v>
      </c>
      <c r="H115" s="34"/>
      <c r="I115" s="34"/>
    </row>
    <row r="116" ht="14.25" spans="1:9">
      <c r="A116" s="39"/>
      <c r="B116" s="39"/>
      <c r="C116" s="53"/>
      <c r="D116" s="65" t="s">
        <v>57</v>
      </c>
      <c r="E116" s="30">
        <v>112.27</v>
      </c>
      <c r="F116" s="31">
        <f t="shared" si="4"/>
        <v>3.3681</v>
      </c>
      <c r="G116" s="31">
        <f t="shared" si="5"/>
        <v>115.6381</v>
      </c>
      <c r="H116" s="34"/>
      <c r="I116" s="34"/>
    </row>
    <row r="117" ht="14.25" spans="1:9">
      <c r="A117" s="39"/>
      <c r="B117" s="39"/>
      <c r="C117" s="53"/>
      <c r="D117" s="65" t="s">
        <v>58</v>
      </c>
      <c r="E117" s="30">
        <v>112.27</v>
      </c>
      <c r="F117" s="31">
        <f t="shared" si="4"/>
        <v>3.3681</v>
      </c>
      <c r="G117" s="31">
        <f t="shared" si="5"/>
        <v>115.6381</v>
      </c>
      <c r="H117" s="34"/>
      <c r="I117" s="34"/>
    </row>
    <row r="118" ht="14.25" spans="1:9">
      <c r="A118" s="39"/>
      <c r="B118" s="39"/>
      <c r="C118" s="53"/>
      <c r="D118" s="65" t="s">
        <v>59</v>
      </c>
      <c r="E118" s="30">
        <v>106.09</v>
      </c>
      <c r="F118" s="31">
        <f t="shared" si="4"/>
        <v>3.1827</v>
      </c>
      <c r="G118" s="31">
        <f t="shared" si="5"/>
        <v>109.2727</v>
      </c>
      <c r="H118" s="34"/>
      <c r="I118" s="34"/>
    </row>
    <row r="119" ht="14.25" spans="1:9">
      <c r="A119" s="39"/>
      <c r="B119" s="39"/>
      <c r="C119" s="53"/>
      <c r="D119" s="65" t="s">
        <v>60</v>
      </c>
      <c r="E119" s="30">
        <v>116.39</v>
      </c>
      <c r="F119" s="31">
        <f t="shared" si="4"/>
        <v>3.4917</v>
      </c>
      <c r="G119" s="31">
        <f t="shared" si="5"/>
        <v>119.8817</v>
      </c>
      <c r="H119" s="34"/>
      <c r="I119" s="34"/>
    </row>
    <row r="120" ht="14.25" spans="1:9">
      <c r="A120" s="39"/>
      <c r="B120" s="39"/>
      <c r="C120" s="53"/>
      <c r="D120" s="65" t="s">
        <v>61</v>
      </c>
      <c r="E120" s="30">
        <v>112.27</v>
      </c>
      <c r="F120" s="31">
        <f t="shared" si="4"/>
        <v>3.3681</v>
      </c>
      <c r="G120" s="31">
        <f t="shared" si="5"/>
        <v>115.6381</v>
      </c>
      <c r="H120" s="34"/>
      <c r="I120" s="34"/>
    </row>
    <row r="121" ht="14.25" spans="1:9">
      <c r="A121" s="39"/>
      <c r="B121" s="39"/>
      <c r="C121" s="53"/>
      <c r="D121" s="65" t="s">
        <v>62</v>
      </c>
      <c r="E121" s="30">
        <v>110.21</v>
      </c>
      <c r="F121" s="31">
        <f t="shared" si="4"/>
        <v>3.3063</v>
      </c>
      <c r="G121" s="31">
        <f t="shared" si="5"/>
        <v>113.5163</v>
      </c>
      <c r="H121" s="34"/>
      <c r="I121" s="34"/>
    </row>
    <row r="122" ht="14.25" spans="1:9">
      <c r="A122" s="39"/>
      <c r="B122" s="39"/>
      <c r="C122" s="53"/>
      <c r="D122" s="65" t="s">
        <v>63</v>
      </c>
      <c r="E122" s="30">
        <v>112.27</v>
      </c>
      <c r="F122" s="31">
        <f t="shared" si="4"/>
        <v>3.3681</v>
      </c>
      <c r="G122" s="31">
        <f t="shared" si="5"/>
        <v>115.6381</v>
      </c>
      <c r="H122" s="34"/>
      <c r="I122" s="34"/>
    </row>
    <row r="123" ht="14.25" spans="1:9">
      <c r="A123" s="39"/>
      <c r="B123" s="39"/>
      <c r="C123" s="53"/>
      <c r="D123" s="65" t="s">
        <v>64</v>
      </c>
      <c r="E123" s="30">
        <v>110.21</v>
      </c>
      <c r="F123" s="31">
        <f t="shared" si="4"/>
        <v>3.3063</v>
      </c>
      <c r="G123" s="31">
        <f t="shared" si="5"/>
        <v>113.5163</v>
      </c>
      <c r="H123" s="34"/>
      <c r="I123" s="34"/>
    </row>
    <row r="124" ht="14.25" spans="1:9">
      <c r="A124" s="39"/>
      <c r="B124" s="39"/>
      <c r="C124" s="53"/>
      <c r="D124" s="65" t="s">
        <v>65</v>
      </c>
      <c r="E124" s="30">
        <v>5.15</v>
      </c>
      <c r="F124" s="31">
        <f t="shared" si="4"/>
        <v>0.1545</v>
      </c>
      <c r="G124" s="31">
        <f t="shared" si="5"/>
        <v>5.3045</v>
      </c>
      <c r="H124" s="34"/>
      <c r="I124" s="34"/>
    </row>
    <row r="125" ht="14.25" spans="1:9">
      <c r="A125" s="39"/>
      <c r="B125" s="39"/>
      <c r="C125" s="54"/>
      <c r="D125" s="65" t="s">
        <v>66</v>
      </c>
      <c r="E125" s="30">
        <v>110.21</v>
      </c>
      <c r="F125" s="31">
        <f t="shared" si="4"/>
        <v>3.3063</v>
      </c>
      <c r="G125" s="31">
        <f t="shared" si="5"/>
        <v>113.5163</v>
      </c>
      <c r="H125" s="34"/>
      <c r="I125" s="34"/>
    </row>
    <row r="126" ht="14.25" spans="1:9">
      <c r="A126" s="39"/>
      <c r="B126" s="39"/>
      <c r="C126" s="50" t="s">
        <v>69</v>
      </c>
      <c r="D126" s="65" t="s">
        <v>53</v>
      </c>
      <c r="E126" s="30">
        <v>110.21</v>
      </c>
      <c r="F126" s="31">
        <f t="shared" si="4"/>
        <v>3.3063</v>
      </c>
      <c r="G126" s="31">
        <f t="shared" si="5"/>
        <v>113.5163</v>
      </c>
      <c r="H126" s="34"/>
      <c r="I126" s="34"/>
    </row>
    <row r="127" ht="14.25" spans="1:9">
      <c r="A127" s="39"/>
      <c r="B127" s="39"/>
      <c r="C127" s="53"/>
      <c r="D127" s="65" t="s">
        <v>54</v>
      </c>
      <c r="E127" s="30">
        <v>115.36</v>
      </c>
      <c r="F127" s="31">
        <f t="shared" si="4"/>
        <v>3.4608</v>
      </c>
      <c r="G127" s="31">
        <f t="shared" si="5"/>
        <v>118.8208</v>
      </c>
      <c r="H127" s="34"/>
      <c r="I127" s="34"/>
    </row>
    <row r="128" ht="14.25" spans="1:9">
      <c r="A128" s="39"/>
      <c r="B128" s="39"/>
      <c r="C128" s="53"/>
      <c r="D128" s="65" t="s">
        <v>55</v>
      </c>
      <c r="E128" s="30">
        <v>115.36</v>
      </c>
      <c r="F128" s="31">
        <f t="shared" si="4"/>
        <v>3.4608</v>
      </c>
      <c r="G128" s="31">
        <f t="shared" si="5"/>
        <v>118.8208</v>
      </c>
      <c r="H128" s="34"/>
      <c r="I128" s="34"/>
    </row>
    <row r="129" ht="14.25" spans="1:9">
      <c r="A129" s="39"/>
      <c r="B129" s="39"/>
      <c r="C129" s="53"/>
      <c r="D129" s="65" t="s">
        <v>56</v>
      </c>
      <c r="E129" s="30">
        <v>115.36</v>
      </c>
      <c r="F129" s="31">
        <f t="shared" si="4"/>
        <v>3.4608</v>
      </c>
      <c r="G129" s="31">
        <f t="shared" si="5"/>
        <v>118.8208</v>
      </c>
      <c r="H129" s="34"/>
      <c r="I129" s="34"/>
    </row>
    <row r="130" ht="14.25" spans="1:9">
      <c r="A130" s="39"/>
      <c r="B130" s="39"/>
      <c r="C130" s="53"/>
      <c r="D130" s="65" t="s">
        <v>57</v>
      </c>
      <c r="E130" s="30">
        <v>115.36</v>
      </c>
      <c r="F130" s="31">
        <f t="shared" si="4"/>
        <v>3.4608</v>
      </c>
      <c r="G130" s="31">
        <f t="shared" si="5"/>
        <v>118.8208</v>
      </c>
      <c r="H130" s="34"/>
      <c r="I130" s="34"/>
    </row>
    <row r="131" ht="14.25" spans="1:9">
      <c r="A131" s="39"/>
      <c r="B131" s="39"/>
      <c r="C131" s="53"/>
      <c r="D131" s="65" t="s">
        <v>58</v>
      </c>
      <c r="E131" s="30">
        <v>115.36</v>
      </c>
      <c r="F131" s="31">
        <f t="shared" si="4"/>
        <v>3.4608</v>
      </c>
      <c r="G131" s="31">
        <f t="shared" si="5"/>
        <v>118.8208</v>
      </c>
      <c r="H131" s="34"/>
      <c r="I131" s="34"/>
    </row>
    <row r="132" ht="14.25" spans="1:9">
      <c r="A132" s="39"/>
      <c r="B132" s="39"/>
      <c r="C132" s="53"/>
      <c r="D132" s="65" t="s">
        <v>59</v>
      </c>
      <c r="E132" s="30">
        <v>109.18</v>
      </c>
      <c r="F132" s="31">
        <f t="shared" si="4"/>
        <v>3.2754</v>
      </c>
      <c r="G132" s="31">
        <f t="shared" si="5"/>
        <v>112.4554</v>
      </c>
      <c r="H132" s="34"/>
      <c r="I132" s="34"/>
    </row>
    <row r="133" ht="14.25" spans="1:9">
      <c r="A133" s="39"/>
      <c r="B133" s="39"/>
      <c r="C133" s="53"/>
      <c r="D133" s="65" t="s">
        <v>60</v>
      </c>
      <c r="E133" s="30">
        <v>119.48</v>
      </c>
      <c r="F133" s="31">
        <f t="shared" si="4"/>
        <v>3.5844</v>
      </c>
      <c r="G133" s="31">
        <f t="shared" si="5"/>
        <v>123.0644</v>
      </c>
      <c r="H133" s="34"/>
      <c r="I133" s="34"/>
    </row>
    <row r="134" ht="14.25" spans="1:9">
      <c r="A134" s="39"/>
      <c r="B134" s="39"/>
      <c r="C134" s="53"/>
      <c r="D134" s="65" t="s">
        <v>61</v>
      </c>
      <c r="E134" s="30">
        <v>115.36</v>
      </c>
      <c r="F134" s="31">
        <f t="shared" ref="F134:F197" si="6">E134*0.03</f>
        <v>3.4608</v>
      </c>
      <c r="G134" s="31">
        <f t="shared" ref="G134:G197" si="7">E134+F134</f>
        <v>118.8208</v>
      </c>
      <c r="H134" s="34"/>
      <c r="I134" s="34"/>
    </row>
    <row r="135" ht="14.25" spans="1:9">
      <c r="A135" s="39"/>
      <c r="B135" s="39"/>
      <c r="C135" s="53"/>
      <c r="D135" s="65" t="s">
        <v>62</v>
      </c>
      <c r="E135" s="30">
        <v>113.3</v>
      </c>
      <c r="F135" s="31">
        <f t="shared" si="6"/>
        <v>3.399</v>
      </c>
      <c r="G135" s="31">
        <f t="shared" si="7"/>
        <v>116.699</v>
      </c>
      <c r="H135" s="34"/>
      <c r="I135" s="34"/>
    </row>
    <row r="136" ht="14.25" spans="1:9">
      <c r="A136" s="39"/>
      <c r="B136" s="39"/>
      <c r="C136" s="53"/>
      <c r="D136" s="65" t="s">
        <v>63</v>
      </c>
      <c r="E136" s="30">
        <v>115.36</v>
      </c>
      <c r="F136" s="31">
        <f t="shared" si="6"/>
        <v>3.4608</v>
      </c>
      <c r="G136" s="31">
        <f t="shared" si="7"/>
        <v>118.8208</v>
      </c>
      <c r="H136" s="34"/>
      <c r="I136" s="34"/>
    </row>
    <row r="137" ht="14.25" spans="1:9">
      <c r="A137" s="39"/>
      <c r="B137" s="39"/>
      <c r="C137" s="53"/>
      <c r="D137" s="65" t="s">
        <v>64</v>
      </c>
      <c r="E137" s="30">
        <v>113.3</v>
      </c>
      <c r="F137" s="31">
        <f t="shared" si="6"/>
        <v>3.399</v>
      </c>
      <c r="G137" s="31">
        <f t="shared" si="7"/>
        <v>116.699</v>
      </c>
      <c r="H137" s="34"/>
      <c r="I137" s="34"/>
    </row>
    <row r="138" ht="14.25" spans="1:9">
      <c r="A138" s="39"/>
      <c r="B138" s="39"/>
      <c r="C138" s="53"/>
      <c r="D138" s="65" t="s">
        <v>65</v>
      </c>
      <c r="E138" s="30">
        <v>5.15</v>
      </c>
      <c r="F138" s="31">
        <f t="shared" si="6"/>
        <v>0.1545</v>
      </c>
      <c r="G138" s="31">
        <f t="shared" si="7"/>
        <v>5.3045</v>
      </c>
      <c r="H138" s="34"/>
      <c r="I138" s="34"/>
    </row>
    <row r="139" ht="14.25" spans="1:9">
      <c r="A139" s="41"/>
      <c r="B139" s="41"/>
      <c r="C139" s="54"/>
      <c r="D139" s="65" t="s">
        <v>66</v>
      </c>
      <c r="E139" s="30">
        <v>113.3</v>
      </c>
      <c r="F139" s="31">
        <f t="shared" si="6"/>
        <v>3.399</v>
      </c>
      <c r="G139" s="31">
        <f t="shared" si="7"/>
        <v>116.699</v>
      </c>
      <c r="H139" s="34"/>
      <c r="I139" s="34"/>
    </row>
    <row r="140" ht="14.25" spans="1:9">
      <c r="A140" s="36" t="s">
        <v>70</v>
      </c>
      <c r="B140" s="37" t="s">
        <v>24</v>
      </c>
      <c r="C140" s="66" t="s">
        <v>71</v>
      </c>
      <c r="D140" s="65">
        <v>28</v>
      </c>
      <c r="E140" s="30">
        <v>1211.28</v>
      </c>
      <c r="F140" s="31">
        <f t="shared" si="6"/>
        <v>36.3384</v>
      </c>
      <c r="G140" s="31">
        <f t="shared" si="7"/>
        <v>1247.6184</v>
      </c>
      <c r="H140" s="34"/>
      <c r="I140" s="34"/>
    </row>
    <row r="141" ht="14.25" spans="1:9">
      <c r="A141" s="39"/>
      <c r="B141" s="39"/>
      <c r="C141" s="67"/>
      <c r="D141" s="65">
        <v>30</v>
      </c>
      <c r="E141" s="30">
        <v>1313.25</v>
      </c>
      <c r="F141" s="31">
        <f t="shared" si="6"/>
        <v>39.3975</v>
      </c>
      <c r="G141" s="31">
        <f t="shared" si="7"/>
        <v>1352.6475</v>
      </c>
      <c r="H141" s="34"/>
      <c r="I141" s="34"/>
    </row>
    <row r="142" ht="14.25" spans="1:9">
      <c r="A142" s="39"/>
      <c r="B142" s="39"/>
      <c r="C142" s="67"/>
      <c r="D142" s="65">
        <v>32</v>
      </c>
      <c r="E142" s="30">
        <v>1977.6</v>
      </c>
      <c r="F142" s="31">
        <f t="shared" si="6"/>
        <v>59.328</v>
      </c>
      <c r="G142" s="31">
        <f t="shared" si="7"/>
        <v>2036.928</v>
      </c>
      <c r="H142" s="34"/>
      <c r="I142" s="34"/>
    </row>
    <row r="143" ht="14.25" spans="1:9">
      <c r="A143" s="39"/>
      <c r="B143" s="39"/>
      <c r="C143" s="67"/>
      <c r="D143" s="65">
        <v>34</v>
      </c>
      <c r="E143" s="30">
        <v>1975.54</v>
      </c>
      <c r="F143" s="31">
        <f t="shared" si="6"/>
        <v>59.2662</v>
      </c>
      <c r="G143" s="31">
        <f t="shared" si="7"/>
        <v>2034.8062</v>
      </c>
      <c r="H143" s="34"/>
      <c r="I143" s="34"/>
    </row>
    <row r="144" ht="14.25" spans="1:9">
      <c r="A144" s="39"/>
      <c r="B144" s="39"/>
      <c r="C144" s="67"/>
      <c r="D144" s="65">
        <v>36</v>
      </c>
      <c r="E144" s="30">
        <v>1417.28</v>
      </c>
      <c r="F144" s="31">
        <f t="shared" si="6"/>
        <v>42.5184</v>
      </c>
      <c r="G144" s="31">
        <f t="shared" si="7"/>
        <v>1459.7984</v>
      </c>
      <c r="H144" s="34"/>
      <c r="I144" s="34"/>
    </row>
    <row r="145" ht="14.25" spans="1:9">
      <c r="A145" s="39"/>
      <c r="B145" s="39"/>
      <c r="C145" s="67"/>
      <c r="D145" s="65">
        <v>38</v>
      </c>
      <c r="E145" s="30">
        <v>660.23</v>
      </c>
      <c r="F145" s="31">
        <f t="shared" si="6"/>
        <v>19.8069</v>
      </c>
      <c r="G145" s="31">
        <f t="shared" si="7"/>
        <v>680.0369</v>
      </c>
      <c r="H145" s="34"/>
      <c r="I145" s="34"/>
    </row>
    <row r="146" ht="14.25" spans="1:9">
      <c r="A146" s="39"/>
      <c r="B146" s="39"/>
      <c r="C146" s="68"/>
      <c r="D146" s="65">
        <v>40</v>
      </c>
      <c r="E146" s="30">
        <v>660.23</v>
      </c>
      <c r="F146" s="31">
        <f t="shared" si="6"/>
        <v>19.8069</v>
      </c>
      <c r="G146" s="31">
        <f t="shared" si="7"/>
        <v>680.0369</v>
      </c>
      <c r="H146" s="34"/>
      <c r="I146" s="34"/>
    </row>
    <row r="147" ht="14.25" spans="1:9">
      <c r="A147" s="39"/>
      <c r="B147" s="39"/>
      <c r="C147" s="66" t="s">
        <v>72</v>
      </c>
      <c r="D147" s="65">
        <v>28</v>
      </c>
      <c r="E147" s="30">
        <v>911.55</v>
      </c>
      <c r="F147" s="31">
        <f t="shared" si="6"/>
        <v>27.3465</v>
      </c>
      <c r="G147" s="31">
        <f t="shared" si="7"/>
        <v>938.8965</v>
      </c>
      <c r="H147" s="34"/>
      <c r="I147" s="34"/>
    </row>
    <row r="148" ht="14.25" spans="1:9">
      <c r="A148" s="39"/>
      <c r="B148" s="39"/>
      <c r="C148" s="67"/>
      <c r="D148" s="65">
        <v>30</v>
      </c>
      <c r="E148" s="30">
        <v>986.74</v>
      </c>
      <c r="F148" s="31">
        <f t="shared" si="6"/>
        <v>29.6022</v>
      </c>
      <c r="G148" s="31">
        <f t="shared" si="7"/>
        <v>1016.3422</v>
      </c>
      <c r="H148" s="34"/>
      <c r="I148" s="34"/>
    </row>
    <row r="149" ht="14.25" spans="1:9">
      <c r="A149" s="39"/>
      <c r="B149" s="39"/>
      <c r="C149" s="67"/>
      <c r="D149" s="65">
        <v>32</v>
      </c>
      <c r="E149" s="30">
        <v>1488.35</v>
      </c>
      <c r="F149" s="31">
        <f t="shared" si="6"/>
        <v>44.6505</v>
      </c>
      <c r="G149" s="31">
        <f t="shared" si="7"/>
        <v>1533.0005</v>
      </c>
      <c r="H149" s="34"/>
      <c r="I149" s="34"/>
    </row>
    <row r="150" ht="14.25" spans="1:9">
      <c r="A150" s="39"/>
      <c r="B150" s="39"/>
      <c r="C150" s="67"/>
      <c r="D150" s="65">
        <v>34</v>
      </c>
      <c r="E150" s="30">
        <v>1486.29</v>
      </c>
      <c r="F150" s="31">
        <f t="shared" si="6"/>
        <v>44.5887</v>
      </c>
      <c r="G150" s="31">
        <f t="shared" si="7"/>
        <v>1530.8787</v>
      </c>
      <c r="H150" s="34"/>
      <c r="I150" s="34"/>
    </row>
    <row r="151" ht="14.25" spans="1:9">
      <c r="A151" s="39"/>
      <c r="B151" s="39"/>
      <c r="C151" s="67"/>
      <c r="D151" s="65">
        <v>36</v>
      </c>
      <c r="E151" s="30">
        <v>1066.05</v>
      </c>
      <c r="F151" s="31">
        <f t="shared" si="6"/>
        <v>31.9815</v>
      </c>
      <c r="G151" s="31">
        <f t="shared" si="7"/>
        <v>1098.0315</v>
      </c>
      <c r="H151" s="34"/>
      <c r="I151" s="34"/>
    </row>
    <row r="152" ht="14.25" spans="1:9">
      <c r="A152" s="39"/>
      <c r="B152" s="39"/>
      <c r="C152" s="67"/>
      <c r="D152" s="65">
        <v>38</v>
      </c>
      <c r="E152" s="30">
        <v>497.49</v>
      </c>
      <c r="F152" s="31">
        <f t="shared" si="6"/>
        <v>14.9247</v>
      </c>
      <c r="G152" s="31">
        <f t="shared" si="7"/>
        <v>512.4147</v>
      </c>
      <c r="H152" s="34"/>
      <c r="I152" s="34"/>
    </row>
    <row r="153" ht="14.25" spans="1:9">
      <c r="A153" s="39"/>
      <c r="B153" s="39"/>
      <c r="C153" s="68"/>
      <c r="D153" s="65">
        <v>40</v>
      </c>
      <c r="E153" s="30">
        <v>497.49</v>
      </c>
      <c r="F153" s="31">
        <f t="shared" si="6"/>
        <v>14.9247</v>
      </c>
      <c r="G153" s="31">
        <f t="shared" si="7"/>
        <v>512.4147</v>
      </c>
      <c r="H153" s="34"/>
      <c r="I153" s="34"/>
    </row>
    <row r="154" ht="14.25" spans="1:9">
      <c r="A154" s="39"/>
      <c r="B154" s="39"/>
      <c r="C154" s="66" t="s">
        <v>73</v>
      </c>
      <c r="D154" s="65">
        <v>28</v>
      </c>
      <c r="E154" s="30">
        <v>1157.72</v>
      </c>
      <c r="F154" s="31">
        <f t="shared" si="6"/>
        <v>34.7316</v>
      </c>
      <c r="G154" s="31">
        <f t="shared" si="7"/>
        <v>1192.4516</v>
      </c>
      <c r="H154" s="34"/>
      <c r="I154" s="34"/>
    </row>
    <row r="155" ht="14.25" spans="1:9">
      <c r="A155" s="39"/>
      <c r="B155" s="39"/>
      <c r="C155" s="67"/>
      <c r="D155" s="65">
        <v>30</v>
      </c>
      <c r="E155" s="30">
        <v>1253.51</v>
      </c>
      <c r="F155" s="31">
        <f t="shared" si="6"/>
        <v>37.6053</v>
      </c>
      <c r="G155" s="31">
        <f t="shared" si="7"/>
        <v>1291.1153</v>
      </c>
      <c r="H155" s="34"/>
      <c r="I155" s="34"/>
    </row>
    <row r="156" ht="14.25" spans="1:9">
      <c r="A156" s="39"/>
      <c r="B156" s="39"/>
      <c r="C156" s="67"/>
      <c r="D156" s="65">
        <v>32</v>
      </c>
      <c r="E156" s="30">
        <v>1889.02</v>
      </c>
      <c r="F156" s="31">
        <f t="shared" si="6"/>
        <v>56.6706</v>
      </c>
      <c r="G156" s="31">
        <f t="shared" si="7"/>
        <v>1945.6906</v>
      </c>
      <c r="H156" s="34"/>
      <c r="I156" s="34"/>
    </row>
    <row r="157" ht="14.25" spans="1:9">
      <c r="A157" s="39"/>
      <c r="B157" s="39"/>
      <c r="C157" s="67"/>
      <c r="D157" s="65">
        <v>34</v>
      </c>
      <c r="E157" s="30">
        <v>1886.96</v>
      </c>
      <c r="F157" s="31">
        <f t="shared" si="6"/>
        <v>56.6088</v>
      </c>
      <c r="G157" s="31">
        <f t="shared" si="7"/>
        <v>1943.5688</v>
      </c>
      <c r="H157" s="34"/>
      <c r="I157" s="34"/>
    </row>
    <row r="158" ht="14.25" spans="1:9">
      <c r="A158" s="39"/>
      <c r="B158" s="39"/>
      <c r="C158" s="67"/>
      <c r="D158" s="65">
        <v>36</v>
      </c>
      <c r="E158" s="30">
        <v>1355.48</v>
      </c>
      <c r="F158" s="31">
        <f t="shared" si="6"/>
        <v>40.6644</v>
      </c>
      <c r="G158" s="31">
        <f t="shared" si="7"/>
        <v>1396.1444</v>
      </c>
      <c r="H158" s="34"/>
      <c r="I158" s="34"/>
    </row>
    <row r="159" ht="14.25" spans="1:9">
      <c r="A159" s="39"/>
      <c r="B159" s="39"/>
      <c r="C159" s="67"/>
      <c r="D159" s="65">
        <v>38</v>
      </c>
      <c r="E159" s="30">
        <v>629.33</v>
      </c>
      <c r="F159" s="31">
        <f t="shared" si="6"/>
        <v>18.8799</v>
      </c>
      <c r="G159" s="31">
        <f t="shared" si="7"/>
        <v>648.2099</v>
      </c>
      <c r="H159" s="34"/>
      <c r="I159" s="34"/>
    </row>
    <row r="160" ht="14.25" spans="1:9">
      <c r="A160" s="41"/>
      <c r="B160" s="41"/>
      <c r="C160" s="68"/>
      <c r="D160" s="65">
        <v>40</v>
      </c>
      <c r="E160" s="30">
        <v>629.33</v>
      </c>
      <c r="F160" s="31">
        <f t="shared" si="6"/>
        <v>18.8799</v>
      </c>
      <c r="G160" s="31">
        <f t="shared" si="7"/>
        <v>648.2099</v>
      </c>
      <c r="H160" s="34"/>
      <c r="I160" s="34"/>
    </row>
    <row r="161" ht="14.25" spans="1:9">
      <c r="A161" s="36" t="s">
        <v>74</v>
      </c>
      <c r="B161" s="37" t="s">
        <v>24</v>
      </c>
      <c r="C161" s="62" t="s">
        <v>75</v>
      </c>
      <c r="D161" s="56">
        <v>28</v>
      </c>
      <c r="E161" s="57">
        <v>484.1</v>
      </c>
      <c r="F161" s="31">
        <f t="shared" si="6"/>
        <v>14.523</v>
      </c>
      <c r="G161" s="31">
        <f t="shared" si="7"/>
        <v>498.623</v>
      </c>
      <c r="H161" s="34"/>
      <c r="I161" s="34"/>
    </row>
    <row r="162" ht="14.25" spans="1:9">
      <c r="A162" s="39"/>
      <c r="B162" s="39"/>
      <c r="C162" s="63"/>
      <c r="D162" s="56">
        <v>30</v>
      </c>
      <c r="E162" s="57">
        <v>1431.7</v>
      </c>
      <c r="F162" s="31">
        <f t="shared" si="6"/>
        <v>42.951</v>
      </c>
      <c r="G162" s="31">
        <f t="shared" si="7"/>
        <v>1474.651</v>
      </c>
      <c r="H162" s="34"/>
      <c r="I162" s="34"/>
    </row>
    <row r="163" ht="14.25" spans="1:9">
      <c r="A163" s="39"/>
      <c r="B163" s="39"/>
      <c r="C163" s="63"/>
      <c r="D163" s="56">
        <v>32</v>
      </c>
      <c r="E163" s="57">
        <v>1429.64</v>
      </c>
      <c r="F163" s="31">
        <f t="shared" si="6"/>
        <v>42.8892</v>
      </c>
      <c r="G163" s="31">
        <f t="shared" si="7"/>
        <v>1472.5292</v>
      </c>
      <c r="H163" s="34"/>
      <c r="I163" s="34"/>
    </row>
    <row r="164" ht="14.25" spans="1:9">
      <c r="A164" s="39"/>
      <c r="B164" s="39"/>
      <c r="C164" s="63"/>
      <c r="D164" s="56">
        <v>34</v>
      </c>
      <c r="E164" s="57">
        <v>962.02</v>
      </c>
      <c r="F164" s="31">
        <f t="shared" si="6"/>
        <v>28.8606</v>
      </c>
      <c r="G164" s="31">
        <f t="shared" si="7"/>
        <v>990.8806</v>
      </c>
      <c r="H164" s="34"/>
      <c r="I164" s="34"/>
    </row>
    <row r="165" ht="14.25" spans="1:9">
      <c r="A165" s="39"/>
      <c r="B165" s="39"/>
      <c r="C165" s="63"/>
      <c r="D165" s="56">
        <v>36</v>
      </c>
      <c r="E165" s="57">
        <v>943.48</v>
      </c>
      <c r="F165" s="31">
        <f t="shared" si="6"/>
        <v>28.3044</v>
      </c>
      <c r="G165" s="31">
        <f t="shared" si="7"/>
        <v>971.7844</v>
      </c>
      <c r="H165" s="34"/>
      <c r="I165" s="34"/>
    </row>
    <row r="166" ht="14.25" spans="1:9">
      <c r="A166" s="39"/>
      <c r="B166" s="39"/>
      <c r="C166" s="63"/>
      <c r="D166" s="56">
        <v>38</v>
      </c>
      <c r="E166" s="57">
        <v>471.74</v>
      </c>
      <c r="F166" s="31">
        <f t="shared" si="6"/>
        <v>14.1522</v>
      </c>
      <c r="G166" s="31">
        <f t="shared" si="7"/>
        <v>485.8922</v>
      </c>
      <c r="H166" s="34"/>
      <c r="I166" s="34"/>
    </row>
    <row r="167" ht="14.25" spans="1:9">
      <c r="A167" s="39"/>
      <c r="B167" s="39"/>
      <c r="C167" s="64"/>
      <c r="D167" s="56">
        <v>40</v>
      </c>
      <c r="E167" s="57">
        <v>0</v>
      </c>
      <c r="F167" s="31">
        <f t="shared" si="6"/>
        <v>0</v>
      </c>
      <c r="G167" s="31">
        <f t="shared" si="7"/>
        <v>0</v>
      </c>
      <c r="H167" s="34"/>
      <c r="I167" s="34"/>
    </row>
    <row r="168" ht="14.25" spans="1:9">
      <c r="A168" s="39"/>
      <c r="B168" s="39"/>
      <c r="C168" s="62" t="s">
        <v>76</v>
      </c>
      <c r="D168" s="56">
        <v>28</v>
      </c>
      <c r="E168" s="57">
        <v>589.16</v>
      </c>
      <c r="F168" s="31">
        <f t="shared" si="6"/>
        <v>17.6748</v>
      </c>
      <c r="G168" s="31">
        <f t="shared" si="7"/>
        <v>606.8348</v>
      </c>
      <c r="H168" s="34"/>
      <c r="I168" s="34"/>
    </row>
    <row r="169" ht="14.25" spans="1:9">
      <c r="A169" s="39"/>
      <c r="B169" s="39"/>
      <c r="C169" s="63"/>
      <c r="D169" s="56">
        <v>30</v>
      </c>
      <c r="E169" s="57">
        <v>1783.96</v>
      </c>
      <c r="F169" s="31">
        <f t="shared" si="6"/>
        <v>53.5188</v>
      </c>
      <c r="G169" s="31">
        <f t="shared" si="7"/>
        <v>1837.4788</v>
      </c>
      <c r="H169" s="34"/>
      <c r="I169" s="34"/>
    </row>
    <row r="170" ht="14.25" spans="1:9">
      <c r="A170" s="39"/>
      <c r="B170" s="39"/>
      <c r="C170" s="63"/>
      <c r="D170" s="56">
        <v>32</v>
      </c>
      <c r="E170" s="57">
        <v>1800.44</v>
      </c>
      <c r="F170" s="31">
        <f t="shared" si="6"/>
        <v>54.0132</v>
      </c>
      <c r="G170" s="31">
        <f t="shared" si="7"/>
        <v>1854.4532</v>
      </c>
      <c r="H170" s="34"/>
      <c r="I170" s="34"/>
    </row>
    <row r="171" ht="14.25" spans="1:9">
      <c r="A171" s="39"/>
      <c r="B171" s="39"/>
      <c r="C171" s="63"/>
      <c r="D171" s="56">
        <v>34</v>
      </c>
      <c r="E171" s="57">
        <v>1227.76</v>
      </c>
      <c r="F171" s="31">
        <f t="shared" si="6"/>
        <v>36.8328</v>
      </c>
      <c r="G171" s="31">
        <f t="shared" si="7"/>
        <v>1264.5928</v>
      </c>
      <c r="H171" s="34"/>
      <c r="I171" s="34"/>
    </row>
    <row r="172" ht="14.25" spans="1:9">
      <c r="A172" s="39"/>
      <c r="B172" s="39"/>
      <c r="C172" s="63"/>
      <c r="D172" s="56">
        <v>36</v>
      </c>
      <c r="E172" s="57">
        <v>1190.68</v>
      </c>
      <c r="F172" s="31">
        <f t="shared" si="6"/>
        <v>35.7204</v>
      </c>
      <c r="G172" s="31">
        <f t="shared" si="7"/>
        <v>1226.4004</v>
      </c>
      <c r="H172" s="34"/>
      <c r="I172" s="34"/>
    </row>
    <row r="173" ht="14.25" spans="1:9">
      <c r="A173" s="39"/>
      <c r="B173" s="39"/>
      <c r="C173" s="63"/>
      <c r="D173" s="56">
        <v>38</v>
      </c>
      <c r="E173" s="57">
        <v>595.34</v>
      </c>
      <c r="F173" s="31">
        <f t="shared" si="6"/>
        <v>17.8602</v>
      </c>
      <c r="G173" s="31">
        <f t="shared" si="7"/>
        <v>613.2002</v>
      </c>
      <c r="H173" s="34"/>
      <c r="I173" s="34"/>
    </row>
    <row r="174" ht="14.25" spans="1:9">
      <c r="A174" s="39"/>
      <c r="B174" s="39"/>
      <c r="C174" s="64"/>
      <c r="D174" s="56">
        <v>40</v>
      </c>
      <c r="E174" s="57">
        <v>18.54</v>
      </c>
      <c r="F174" s="31">
        <f t="shared" si="6"/>
        <v>0.5562</v>
      </c>
      <c r="G174" s="31">
        <f t="shared" si="7"/>
        <v>19.0962</v>
      </c>
      <c r="H174" s="34"/>
      <c r="I174" s="34"/>
    </row>
    <row r="175" ht="14.25" spans="1:9">
      <c r="A175" s="39"/>
      <c r="B175" s="39"/>
      <c r="C175" s="69" t="s">
        <v>77</v>
      </c>
      <c r="D175" s="56">
        <v>28</v>
      </c>
      <c r="E175" s="57">
        <v>428.48</v>
      </c>
      <c r="F175" s="31">
        <f t="shared" si="6"/>
        <v>12.8544</v>
      </c>
      <c r="G175" s="31">
        <f t="shared" si="7"/>
        <v>441.3344</v>
      </c>
      <c r="H175" s="34"/>
      <c r="I175" s="34"/>
    </row>
    <row r="176" ht="14.25" spans="1:9">
      <c r="A176" s="39"/>
      <c r="B176" s="39"/>
      <c r="C176" s="70"/>
      <c r="D176" s="56">
        <v>30</v>
      </c>
      <c r="E176" s="57">
        <v>1293.68</v>
      </c>
      <c r="F176" s="31">
        <f t="shared" si="6"/>
        <v>38.8104</v>
      </c>
      <c r="G176" s="31">
        <f t="shared" si="7"/>
        <v>1332.4904</v>
      </c>
      <c r="H176" s="34"/>
      <c r="I176" s="34"/>
    </row>
    <row r="177" ht="14.25" spans="1:9">
      <c r="A177" s="39"/>
      <c r="B177" s="39"/>
      <c r="C177" s="70"/>
      <c r="D177" s="56">
        <v>32</v>
      </c>
      <c r="E177" s="57">
        <v>1306.04</v>
      </c>
      <c r="F177" s="31">
        <f t="shared" si="6"/>
        <v>39.1812</v>
      </c>
      <c r="G177" s="31">
        <f t="shared" si="7"/>
        <v>1345.2212</v>
      </c>
      <c r="H177" s="34"/>
      <c r="I177" s="34"/>
    </row>
    <row r="178" ht="14.25" spans="1:9">
      <c r="A178" s="39"/>
      <c r="B178" s="39"/>
      <c r="C178" s="70"/>
      <c r="D178" s="56">
        <v>34</v>
      </c>
      <c r="E178" s="57">
        <v>889.92</v>
      </c>
      <c r="F178" s="31">
        <f t="shared" si="6"/>
        <v>26.6976</v>
      </c>
      <c r="G178" s="31">
        <f t="shared" si="7"/>
        <v>916.6176</v>
      </c>
      <c r="H178" s="34"/>
      <c r="I178" s="34"/>
    </row>
    <row r="179" ht="14.25" spans="1:9">
      <c r="A179" s="39"/>
      <c r="B179" s="39"/>
      <c r="C179" s="70"/>
      <c r="D179" s="56">
        <v>36</v>
      </c>
      <c r="E179" s="57">
        <v>863.14</v>
      </c>
      <c r="F179" s="31">
        <f t="shared" si="6"/>
        <v>25.8942</v>
      </c>
      <c r="G179" s="31">
        <f t="shared" si="7"/>
        <v>889.0342</v>
      </c>
      <c r="H179" s="34"/>
      <c r="I179" s="34"/>
    </row>
    <row r="180" ht="14.25" spans="1:9">
      <c r="A180" s="39"/>
      <c r="B180" s="39"/>
      <c r="C180" s="70"/>
      <c r="D180" s="56">
        <v>38</v>
      </c>
      <c r="E180" s="57">
        <v>430.54</v>
      </c>
      <c r="F180" s="31">
        <f t="shared" si="6"/>
        <v>12.9162</v>
      </c>
      <c r="G180" s="31">
        <f t="shared" si="7"/>
        <v>443.4562</v>
      </c>
      <c r="H180" s="34"/>
      <c r="I180" s="34"/>
    </row>
    <row r="181" ht="14.25" spans="1:9">
      <c r="A181" s="41"/>
      <c r="B181" s="41"/>
      <c r="C181" s="71"/>
      <c r="D181" s="56">
        <v>40</v>
      </c>
      <c r="E181" s="57">
        <v>12.36</v>
      </c>
      <c r="F181" s="31">
        <f t="shared" si="6"/>
        <v>0.3708</v>
      </c>
      <c r="G181" s="31">
        <f t="shared" si="7"/>
        <v>12.7308</v>
      </c>
      <c r="H181" s="34"/>
      <c r="I181" s="34"/>
    </row>
    <row r="182" ht="14.25" spans="1:9">
      <c r="A182" s="36" t="s">
        <v>78</v>
      </c>
      <c r="B182" s="37" t="s">
        <v>24</v>
      </c>
      <c r="C182" s="66" t="s">
        <v>79</v>
      </c>
      <c r="D182" s="65" t="s">
        <v>53</v>
      </c>
      <c r="E182" s="30">
        <v>972.32</v>
      </c>
      <c r="F182" s="31">
        <f t="shared" si="6"/>
        <v>29.1696</v>
      </c>
      <c r="G182" s="31">
        <f t="shared" si="7"/>
        <v>1001.4896</v>
      </c>
      <c r="H182" s="34"/>
      <c r="I182" s="34"/>
    </row>
    <row r="183" ht="14.25" spans="1:9">
      <c r="A183" s="39"/>
      <c r="B183" s="39"/>
      <c r="C183" s="67"/>
      <c r="D183" s="65" t="s">
        <v>54</v>
      </c>
      <c r="E183" s="30">
        <v>1026.91</v>
      </c>
      <c r="F183" s="31">
        <f t="shared" si="6"/>
        <v>30.8073</v>
      </c>
      <c r="G183" s="31">
        <f t="shared" si="7"/>
        <v>1057.7173</v>
      </c>
      <c r="H183" s="34"/>
      <c r="I183" s="34"/>
    </row>
    <row r="184" ht="14.25" spans="1:9">
      <c r="A184" s="39"/>
      <c r="B184" s="39"/>
      <c r="C184" s="67"/>
      <c r="D184" s="65" t="s">
        <v>55</v>
      </c>
      <c r="E184" s="30">
        <v>1026.91</v>
      </c>
      <c r="F184" s="31">
        <f t="shared" si="6"/>
        <v>30.8073</v>
      </c>
      <c r="G184" s="31">
        <f t="shared" si="7"/>
        <v>1057.7173</v>
      </c>
      <c r="H184" s="34"/>
      <c r="I184" s="34"/>
    </row>
    <row r="185" ht="14.25" spans="1:9">
      <c r="A185" s="39"/>
      <c r="B185" s="39"/>
      <c r="C185" s="67"/>
      <c r="D185" s="65" t="s">
        <v>56</v>
      </c>
      <c r="E185" s="30">
        <v>1026.91</v>
      </c>
      <c r="F185" s="31">
        <f t="shared" si="6"/>
        <v>30.8073</v>
      </c>
      <c r="G185" s="31">
        <f t="shared" si="7"/>
        <v>1057.7173</v>
      </c>
      <c r="H185" s="34"/>
      <c r="I185" s="34"/>
    </row>
    <row r="186" ht="14.25" spans="1:9">
      <c r="A186" s="39"/>
      <c r="B186" s="39"/>
      <c r="C186" s="67"/>
      <c r="D186" s="65" t="s">
        <v>57</v>
      </c>
      <c r="E186" s="30">
        <v>1026.91</v>
      </c>
      <c r="F186" s="31">
        <f t="shared" si="6"/>
        <v>30.8073</v>
      </c>
      <c r="G186" s="31">
        <f t="shared" si="7"/>
        <v>1057.7173</v>
      </c>
      <c r="H186" s="34"/>
      <c r="I186" s="34"/>
    </row>
    <row r="187" ht="14.25" spans="1:9">
      <c r="A187" s="39"/>
      <c r="B187" s="39"/>
      <c r="C187" s="67"/>
      <c r="D187" s="65" t="s">
        <v>58</v>
      </c>
      <c r="E187" s="30">
        <v>977.47</v>
      </c>
      <c r="F187" s="31">
        <f t="shared" si="6"/>
        <v>29.3241</v>
      </c>
      <c r="G187" s="31">
        <f t="shared" si="7"/>
        <v>1006.7941</v>
      </c>
      <c r="H187" s="34"/>
      <c r="I187" s="34"/>
    </row>
    <row r="188" ht="14.25" spans="1:9">
      <c r="A188" s="39"/>
      <c r="B188" s="39"/>
      <c r="C188" s="67"/>
      <c r="D188" s="65" t="s">
        <v>59</v>
      </c>
      <c r="E188" s="30">
        <v>116.39</v>
      </c>
      <c r="F188" s="31">
        <f t="shared" si="6"/>
        <v>3.4917</v>
      </c>
      <c r="G188" s="31">
        <f t="shared" si="7"/>
        <v>119.8817</v>
      </c>
      <c r="H188" s="34"/>
      <c r="I188" s="34"/>
    </row>
    <row r="189" ht="14.25" spans="1:9">
      <c r="A189" s="39"/>
      <c r="B189" s="39"/>
      <c r="C189" s="67"/>
      <c r="D189" s="65" t="s">
        <v>60</v>
      </c>
      <c r="E189" s="30">
        <v>1840.61</v>
      </c>
      <c r="F189" s="31">
        <f t="shared" si="6"/>
        <v>55.2183</v>
      </c>
      <c r="G189" s="31">
        <f t="shared" si="7"/>
        <v>1895.8283</v>
      </c>
      <c r="H189" s="34"/>
      <c r="I189" s="34"/>
    </row>
    <row r="190" ht="14.25" spans="1:9">
      <c r="A190" s="39"/>
      <c r="B190" s="39"/>
      <c r="C190" s="67"/>
      <c r="D190" s="65" t="s">
        <v>61</v>
      </c>
      <c r="E190" s="30">
        <v>977.47</v>
      </c>
      <c r="F190" s="31">
        <f t="shared" si="6"/>
        <v>29.3241</v>
      </c>
      <c r="G190" s="31">
        <f t="shared" si="7"/>
        <v>1006.7941</v>
      </c>
      <c r="H190" s="34"/>
      <c r="I190" s="34"/>
    </row>
    <row r="191" ht="14.25" spans="1:9">
      <c r="A191" s="39"/>
      <c r="B191" s="39"/>
      <c r="C191" s="67"/>
      <c r="D191" s="65" t="s">
        <v>62</v>
      </c>
      <c r="E191" s="30">
        <v>882.71</v>
      </c>
      <c r="F191" s="31">
        <f t="shared" si="6"/>
        <v>26.4813</v>
      </c>
      <c r="G191" s="31">
        <f t="shared" si="7"/>
        <v>909.1913</v>
      </c>
      <c r="H191" s="34"/>
      <c r="I191" s="34"/>
    </row>
    <row r="192" ht="14.25" spans="1:9">
      <c r="A192" s="39"/>
      <c r="B192" s="39"/>
      <c r="C192" s="67"/>
      <c r="D192" s="65" t="s">
        <v>63</v>
      </c>
      <c r="E192" s="30">
        <v>932.15</v>
      </c>
      <c r="F192" s="31">
        <f t="shared" si="6"/>
        <v>27.9645</v>
      </c>
      <c r="G192" s="31">
        <f t="shared" si="7"/>
        <v>960.1145</v>
      </c>
      <c r="H192" s="34"/>
      <c r="I192" s="34"/>
    </row>
    <row r="193" ht="14.25" spans="1:9">
      <c r="A193" s="39"/>
      <c r="B193" s="39"/>
      <c r="C193" s="67"/>
      <c r="D193" s="65" t="s">
        <v>64</v>
      </c>
      <c r="E193" s="30">
        <v>785.89</v>
      </c>
      <c r="F193" s="31">
        <f t="shared" si="6"/>
        <v>23.5767</v>
      </c>
      <c r="G193" s="31">
        <f t="shared" si="7"/>
        <v>809.4667</v>
      </c>
      <c r="H193" s="34"/>
      <c r="I193" s="34"/>
    </row>
    <row r="194" ht="14.25" spans="1:9">
      <c r="A194" s="39"/>
      <c r="B194" s="39"/>
      <c r="C194" s="67"/>
      <c r="D194" s="65" t="s">
        <v>65</v>
      </c>
      <c r="E194" s="30">
        <v>5.15</v>
      </c>
      <c r="F194" s="31">
        <f t="shared" si="6"/>
        <v>0.1545</v>
      </c>
      <c r="G194" s="31">
        <f t="shared" si="7"/>
        <v>5.3045</v>
      </c>
      <c r="H194" s="34"/>
      <c r="I194" s="34"/>
    </row>
    <row r="195" ht="14.25" spans="1:9">
      <c r="A195" s="39"/>
      <c r="B195" s="39"/>
      <c r="C195" s="68"/>
      <c r="D195" s="65" t="s">
        <v>66</v>
      </c>
      <c r="E195" s="30">
        <v>785.89</v>
      </c>
      <c r="F195" s="31">
        <f t="shared" si="6"/>
        <v>23.5767</v>
      </c>
      <c r="G195" s="31">
        <f t="shared" si="7"/>
        <v>809.4667</v>
      </c>
      <c r="H195" s="34"/>
      <c r="I195" s="34"/>
    </row>
    <row r="196" ht="14.25" spans="1:9">
      <c r="A196" s="39"/>
      <c r="B196" s="39"/>
      <c r="C196" s="66" t="s">
        <v>80</v>
      </c>
      <c r="D196" s="65" t="s">
        <v>53</v>
      </c>
      <c r="E196" s="30">
        <v>665.38</v>
      </c>
      <c r="F196" s="31">
        <f t="shared" si="6"/>
        <v>19.9614</v>
      </c>
      <c r="G196" s="31">
        <f t="shared" si="7"/>
        <v>685.3414</v>
      </c>
      <c r="H196" s="34"/>
      <c r="I196" s="34"/>
    </row>
    <row r="197" ht="14.25" spans="1:9">
      <c r="A197" s="39"/>
      <c r="B197" s="39"/>
      <c r="C197" s="67"/>
      <c r="D197" s="65" t="s">
        <v>54</v>
      </c>
      <c r="E197" s="30">
        <v>672.59</v>
      </c>
      <c r="F197" s="31">
        <f t="shared" si="6"/>
        <v>20.1777</v>
      </c>
      <c r="G197" s="31">
        <f t="shared" si="7"/>
        <v>692.7677</v>
      </c>
      <c r="H197" s="34"/>
      <c r="I197" s="34"/>
    </row>
    <row r="198" ht="14.25" spans="1:9">
      <c r="A198" s="39"/>
      <c r="B198" s="39"/>
      <c r="C198" s="67"/>
      <c r="D198" s="65" t="s">
        <v>55</v>
      </c>
      <c r="E198" s="30">
        <v>672.59</v>
      </c>
      <c r="F198" s="31">
        <f t="shared" ref="F198:F261" si="8">E198*0.03</f>
        <v>20.1777</v>
      </c>
      <c r="G198" s="31">
        <f t="shared" ref="G198:G261" si="9">E198+F198</f>
        <v>692.7677</v>
      </c>
      <c r="H198" s="34"/>
      <c r="I198" s="34"/>
    </row>
    <row r="199" ht="14.25" spans="1:9">
      <c r="A199" s="39"/>
      <c r="B199" s="39"/>
      <c r="C199" s="67"/>
      <c r="D199" s="65" t="s">
        <v>56</v>
      </c>
      <c r="E199" s="30">
        <v>672.59</v>
      </c>
      <c r="F199" s="31">
        <f t="shared" si="8"/>
        <v>20.1777</v>
      </c>
      <c r="G199" s="31">
        <f t="shared" si="9"/>
        <v>692.7677</v>
      </c>
      <c r="H199" s="34"/>
      <c r="I199" s="34"/>
    </row>
    <row r="200" ht="14.25" spans="1:9">
      <c r="A200" s="39"/>
      <c r="B200" s="39"/>
      <c r="C200" s="67"/>
      <c r="D200" s="65" t="s">
        <v>57</v>
      </c>
      <c r="E200" s="30">
        <v>672.59</v>
      </c>
      <c r="F200" s="31">
        <f t="shared" si="8"/>
        <v>20.1777</v>
      </c>
      <c r="G200" s="31">
        <f t="shared" si="9"/>
        <v>692.7677</v>
      </c>
      <c r="H200" s="34"/>
      <c r="I200" s="34"/>
    </row>
    <row r="201" ht="14.25" spans="1:9">
      <c r="A201" s="39"/>
      <c r="B201" s="39"/>
      <c r="C201" s="67"/>
      <c r="D201" s="65" t="s">
        <v>58</v>
      </c>
      <c r="E201" s="30">
        <v>670.53</v>
      </c>
      <c r="F201" s="31">
        <f t="shared" si="8"/>
        <v>20.1159</v>
      </c>
      <c r="G201" s="31">
        <f t="shared" si="9"/>
        <v>690.6459</v>
      </c>
      <c r="H201" s="34"/>
      <c r="I201" s="34"/>
    </row>
    <row r="202" ht="14.25" spans="1:9">
      <c r="A202" s="39"/>
      <c r="B202" s="39"/>
      <c r="C202" s="67"/>
      <c r="D202" s="65" t="s">
        <v>59</v>
      </c>
      <c r="E202" s="30">
        <v>116.39</v>
      </c>
      <c r="F202" s="31">
        <f t="shared" si="8"/>
        <v>3.4917</v>
      </c>
      <c r="G202" s="31">
        <f t="shared" si="9"/>
        <v>119.8817</v>
      </c>
      <c r="H202" s="34"/>
      <c r="I202" s="34"/>
    </row>
    <row r="203" ht="14.25" spans="1:9">
      <c r="A203" s="39"/>
      <c r="B203" s="39"/>
      <c r="C203" s="67"/>
      <c r="D203" s="65" t="s">
        <v>60</v>
      </c>
      <c r="E203" s="30">
        <v>1226.73</v>
      </c>
      <c r="F203" s="31">
        <f t="shared" si="8"/>
        <v>36.8019</v>
      </c>
      <c r="G203" s="31">
        <f t="shared" si="9"/>
        <v>1263.5319</v>
      </c>
      <c r="H203" s="34"/>
      <c r="I203" s="34"/>
    </row>
    <row r="204" ht="14.25" spans="1:9">
      <c r="A204" s="39"/>
      <c r="B204" s="39"/>
      <c r="C204" s="67"/>
      <c r="D204" s="65" t="s">
        <v>61</v>
      </c>
      <c r="E204" s="30">
        <v>670.53</v>
      </c>
      <c r="F204" s="31">
        <f t="shared" si="8"/>
        <v>20.1159</v>
      </c>
      <c r="G204" s="31">
        <f t="shared" si="9"/>
        <v>690.6459</v>
      </c>
      <c r="H204" s="34"/>
      <c r="I204" s="34"/>
    </row>
    <row r="205" ht="14.25" spans="1:9">
      <c r="A205" s="39"/>
      <c r="B205" s="39"/>
      <c r="C205" s="67"/>
      <c r="D205" s="65" t="s">
        <v>62</v>
      </c>
      <c r="E205" s="30">
        <v>668.47</v>
      </c>
      <c r="F205" s="31">
        <f t="shared" si="8"/>
        <v>20.0541</v>
      </c>
      <c r="G205" s="31">
        <f t="shared" si="9"/>
        <v>688.5241</v>
      </c>
      <c r="H205" s="34"/>
      <c r="I205" s="34"/>
    </row>
    <row r="206" ht="14.25" spans="1:9">
      <c r="A206" s="39"/>
      <c r="B206" s="39"/>
      <c r="C206" s="67"/>
      <c r="D206" s="65" t="s">
        <v>63</v>
      </c>
      <c r="E206" s="30">
        <v>670.53</v>
      </c>
      <c r="F206" s="31">
        <f t="shared" si="8"/>
        <v>20.1159</v>
      </c>
      <c r="G206" s="31">
        <f t="shared" si="9"/>
        <v>690.6459</v>
      </c>
      <c r="H206" s="34"/>
      <c r="I206" s="34"/>
    </row>
    <row r="207" ht="14.25" spans="1:9">
      <c r="A207" s="39"/>
      <c r="B207" s="39"/>
      <c r="C207" s="67"/>
      <c r="D207" s="65" t="s">
        <v>64</v>
      </c>
      <c r="E207" s="30">
        <v>664.35</v>
      </c>
      <c r="F207" s="31">
        <f t="shared" si="8"/>
        <v>19.9305</v>
      </c>
      <c r="G207" s="31">
        <f t="shared" si="9"/>
        <v>684.2805</v>
      </c>
      <c r="H207" s="34"/>
      <c r="I207" s="34"/>
    </row>
    <row r="208" ht="14.25" spans="1:9">
      <c r="A208" s="39"/>
      <c r="B208" s="39"/>
      <c r="C208" s="67"/>
      <c r="D208" s="65" t="s">
        <v>65</v>
      </c>
      <c r="E208" s="30">
        <v>5.15</v>
      </c>
      <c r="F208" s="31">
        <f t="shared" si="8"/>
        <v>0.1545</v>
      </c>
      <c r="G208" s="31">
        <f t="shared" si="9"/>
        <v>5.3045</v>
      </c>
      <c r="H208" s="34"/>
      <c r="I208" s="34"/>
    </row>
    <row r="209" ht="14.25" spans="1:9">
      <c r="A209" s="39"/>
      <c r="B209" s="39"/>
      <c r="C209" s="68"/>
      <c r="D209" s="65" t="s">
        <v>66</v>
      </c>
      <c r="E209" s="30">
        <v>664.35</v>
      </c>
      <c r="F209" s="31">
        <f t="shared" si="8"/>
        <v>19.9305</v>
      </c>
      <c r="G209" s="31">
        <f t="shared" si="9"/>
        <v>684.2805</v>
      </c>
      <c r="H209" s="34"/>
      <c r="I209" s="34"/>
    </row>
    <row r="210" ht="14.25" spans="1:9">
      <c r="A210" s="39"/>
      <c r="B210" s="39"/>
      <c r="C210" s="66" t="s">
        <v>81</v>
      </c>
      <c r="D210" s="65" t="s">
        <v>53</v>
      </c>
      <c r="E210" s="30">
        <v>677.74</v>
      </c>
      <c r="F210" s="31">
        <f t="shared" si="8"/>
        <v>20.3322</v>
      </c>
      <c r="G210" s="31">
        <f t="shared" si="9"/>
        <v>698.0722</v>
      </c>
      <c r="H210" s="34"/>
      <c r="I210" s="34"/>
    </row>
    <row r="211" ht="14.25" spans="1:9">
      <c r="A211" s="39"/>
      <c r="B211" s="39"/>
      <c r="C211" s="67"/>
      <c r="D211" s="65" t="s">
        <v>54</v>
      </c>
      <c r="E211" s="30">
        <v>684.95</v>
      </c>
      <c r="F211" s="31">
        <f t="shared" si="8"/>
        <v>20.5485</v>
      </c>
      <c r="G211" s="31">
        <f t="shared" si="9"/>
        <v>705.4985</v>
      </c>
      <c r="H211" s="34"/>
      <c r="I211" s="34"/>
    </row>
    <row r="212" ht="14.25" spans="1:9">
      <c r="A212" s="39"/>
      <c r="B212" s="39"/>
      <c r="C212" s="67"/>
      <c r="D212" s="65" t="s">
        <v>55</v>
      </c>
      <c r="E212" s="30">
        <v>684.95</v>
      </c>
      <c r="F212" s="31">
        <f t="shared" si="8"/>
        <v>20.5485</v>
      </c>
      <c r="G212" s="31">
        <f t="shared" si="9"/>
        <v>705.4985</v>
      </c>
      <c r="H212" s="34"/>
      <c r="I212" s="34"/>
    </row>
    <row r="213" ht="14.25" spans="1:9">
      <c r="A213" s="39"/>
      <c r="B213" s="39"/>
      <c r="C213" s="67"/>
      <c r="D213" s="65" t="s">
        <v>56</v>
      </c>
      <c r="E213" s="30">
        <v>684.95</v>
      </c>
      <c r="F213" s="31">
        <f t="shared" si="8"/>
        <v>20.5485</v>
      </c>
      <c r="G213" s="31">
        <f t="shared" si="9"/>
        <v>705.4985</v>
      </c>
      <c r="H213" s="34"/>
      <c r="I213" s="34"/>
    </row>
    <row r="214" ht="14.25" spans="1:9">
      <c r="A214" s="39"/>
      <c r="B214" s="39"/>
      <c r="C214" s="67"/>
      <c r="D214" s="65" t="s">
        <v>57</v>
      </c>
      <c r="E214" s="30">
        <v>684.95</v>
      </c>
      <c r="F214" s="31">
        <f t="shared" si="8"/>
        <v>20.5485</v>
      </c>
      <c r="G214" s="31">
        <f t="shared" si="9"/>
        <v>705.4985</v>
      </c>
      <c r="H214" s="34"/>
      <c r="I214" s="34"/>
    </row>
    <row r="215" ht="14.25" spans="1:9">
      <c r="A215" s="39"/>
      <c r="B215" s="39"/>
      <c r="C215" s="67"/>
      <c r="D215" s="65" t="s">
        <v>58</v>
      </c>
      <c r="E215" s="30">
        <v>682.89</v>
      </c>
      <c r="F215" s="31">
        <f t="shared" si="8"/>
        <v>20.4867</v>
      </c>
      <c r="G215" s="31">
        <f t="shared" si="9"/>
        <v>703.3767</v>
      </c>
      <c r="H215" s="34"/>
      <c r="I215" s="34"/>
    </row>
    <row r="216" ht="14.25" spans="1:9">
      <c r="A216" s="39"/>
      <c r="B216" s="39"/>
      <c r="C216" s="67"/>
      <c r="D216" s="65" t="s">
        <v>59</v>
      </c>
      <c r="E216" s="30">
        <v>138.02</v>
      </c>
      <c r="F216" s="31">
        <f t="shared" si="8"/>
        <v>4.1406</v>
      </c>
      <c r="G216" s="31">
        <f t="shared" si="9"/>
        <v>142.1606</v>
      </c>
      <c r="H216" s="34"/>
      <c r="I216" s="34"/>
    </row>
    <row r="217" ht="14.25" spans="1:9">
      <c r="A217" s="39"/>
      <c r="B217" s="39"/>
      <c r="C217" s="67"/>
      <c r="D217" s="65" t="s">
        <v>60</v>
      </c>
      <c r="E217" s="30">
        <v>1229.82</v>
      </c>
      <c r="F217" s="31">
        <f t="shared" si="8"/>
        <v>36.8946</v>
      </c>
      <c r="G217" s="31">
        <f t="shared" si="9"/>
        <v>1266.7146</v>
      </c>
      <c r="H217" s="34"/>
      <c r="I217" s="34"/>
    </row>
    <row r="218" ht="14.25" spans="1:9">
      <c r="A218" s="39"/>
      <c r="B218" s="39"/>
      <c r="C218" s="67"/>
      <c r="D218" s="65" t="s">
        <v>61</v>
      </c>
      <c r="E218" s="30">
        <v>682.89</v>
      </c>
      <c r="F218" s="31">
        <f t="shared" si="8"/>
        <v>20.4867</v>
      </c>
      <c r="G218" s="31">
        <f t="shared" si="9"/>
        <v>703.3767</v>
      </c>
      <c r="H218" s="34"/>
      <c r="I218" s="34"/>
    </row>
    <row r="219" ht="14.25" spans="1:9">
      <c r="A219" s="39"/>
      <c r="B219" s="39"/>
      <c r="C219" s="67"/>
      <c r="D219" s="65" t="s">
        <v>62</v>
      </c>
      <c r="E219" s="30">
        <v>680.83</v>
      </c>
      <c r="F219" s="31">
        <f t="shared" si="8"/>
        <v>20.4249</v>
      </c>
      <c r="G219" s="31">
        <f t="shared" si="9"/>
        <v>701.2549</v>
      </c>
      <c r="H219" s="34"/>
      <c r="I219" s="34"/>
    </row>
    <row r="220" ht="14.25" spans="1:9">
      <c r="A220" s="39"/>
      <c r="B220" s="39"/>
      <c r="C220" s="67"/>
      <c r="D220" s="65" t="s">
        <v>63</v>
      </c>
      <c r="E220" s="30">
        <v>682.89</v>
      </c>
      <c r="F220" s="31">
        <f t="shared" si="8"/>
        <v>20.4867</v>
      </c>
      <c r="G220" s="31">
        <f t="shared" si="9"/>
        <v>703.3767</v>
      </c>
      <c r="H220" s="34"/>
      <c r="I220" s="34"/>
    </row>
    <row r="221" ht="14.25" spans="1:9">
      <c r="A221" s="39"/>
      <c r="B221" s="39"/>
      <c r="C221" s="67"/>
      <c r="D221" s="65" t="s">
        <v>64</v>
      </c>
      <c r="E221" s="30">
        <v>676.71</v>
      </c>
      <c r="F221" s="31">
        <f t="shared" si="8"/>
        <v>20.3013</v>
      </c>
      <c r="G221" s="31">
        <f t="shared" si="9"/>
        <v>697.0113</v>
      </c>
      <c r="H221" s="34"/>
      <c r="I221" s="34"/>
    </row>
    <row r="222" ht="14.25" spans="1:9">
      <c r="A222" s="39"/>
      <c r="B222" s="39"/>
      <c r="C222" s="67"/>
      <c r="D222" s="65" t="s">
        <v>65</v>
      </c>
      <c r="E222" s="30">
        <v>5.15</v>
      </c>
      <c r="F222" s="31">
        <f t="shared" si="8"/>
        <v>0.1545</v>
      </c>
      <c r="G222" s="31">
        <f t="shared" si="9"/>
        <v>5.3045</v>
      </c>
      <c r="H222" s="34"/>
      <c r="I222" s="34"/>
    </row>
    <row r="223" ht="14.25" spans="1:9">
      <c r="A223" s="39"/>
      <c r="B223" s="39"/>
      <c r="C223" s="68"/>
      <c r="D223" s="65" t="s">
        <v>66</v>
      </c>
      <c r="E223" s="30">
        <v>676.71</v>
      </c>
      <c r="F223" s="31">
        <f t="shared" si="8"/>
        <v>20.3013</v>
      </c>
      <c r="G223" s="31">
        <f t="shared" si="9"/>
        <v>697.0113</v>
      </c>
      <c r="H223" s="34"/>
      <c r="I223" s="34"/>
    </row>
    <row r="224" ht="14.25" spans="1:9">
      <c r="A224" s="39"/>
      <c r="B224" s="39"/>
      <c r="C224" s="66" t="s">
        <v>82</v>
      </c>
      <c r="D224" s="65" t="s">
        <v>53</v>
      </c>
      <c r="E224" s="30">
        <v>750.87</v>
      </c>
      <c r="F224" s="31">
        <f t="shared" si="8"/>
        <v>22.5261</v>
      </c>
      <c r="G224" s="31">
        <f t="shared" si="9"/>
        <v>773.3961</v>
      </c>
      <c r="H224" s="34"/>
      <c r="I224" s="34"/>
    </row>
    <row r="225" ht="14.25" spans="1:9">
      <c r="A225" s="39"/>
      <c r="B225" s="39"/>
      <c r="C225" s="67"/>
      <c r="D225" s="65" t="s">
        <v>54</v>
      </c>
      <c r="E225" s="30">
        <v>758.08</v>
      </c>
      <c r="F225" s="31">
        <f t="shared" si="8"/>
        <v>22.7424</v>
      </c>
      <c r="G225" s="31">
        <f t="shared" si="9"/>
        <v>780.8224</v>
      </c>
      <c r="H225" s="34"/>
      <c r="I225" s="34"/>
    </row>
    <row r="226" ht="14.25" spans="1:9">
      <c r="A226" s="39"/>
      <c r="B226" s="39"/>
      <c r="C226" s="67"/>
      <c r="D226" s="65" t="s">
        <v>55</v>
      </c>
      <c r="E226" s="30">
        <v>758.08</v>
      </c>
      <c r="F226" s="31">
        <f t="shared" si="8"/>
        <v>22.7424</v>
      </c>
      <c r="G226" s="31">
        <f t="shared" si="9"/>
        <v>780.8224</v>
      </c>
      <c r="H226" s="34"/>
      <c r="I226" s="34"/>
    </row>
    <row r="227" ht="14.25" spans="1:9">
      <c r="A227" s="39"/>
      <c r="B227" s="39"/>
      <c r="C227" s="67"/>
      <c r="D227" s="65" t="s">
        <v>56</v>
      </c>
      <c r="E227" s="30">
        <v>758.08</v>
      </c>
      <c r="F227" s="31">
        <f t="shared" si="8"/>
        <v>22.7424</v>
      </c>
      <c r="G227" s="31">
        <f t="shared" si="9"/>
        <v>780.8224</v>
      </c>
      <c r="H227" s="34"/>
      <c r="I227" s="34"/>
    </row>
    <row r="228" ht="14.25" spans="1:9">
      <c r="A228" s="39"/>
      <c r="B228" s="39"/>
      <c r="C228" s="67"/>
      <c r="D228" s="65" t="s">
        <v>57</v>
      </c>
      <c r="E228" s="30">
        <v>758.08</v>
      </c>
      <c r="F228" s="31">
        <f t="shared" si="8"/>
        <v>22.7424</v>
      </c>
      <c r="G228" s="31">
        <f t="shared" si="9"/>
        <v>780.8224</v>
      </c>
      <c r="H228" s="34"/>
      <c r="I228" s="34"/>
    </row>
    <row r="229" ht="14.25" spans="1:9">
      <c r="A229" s="39"/>
      <c r="B229" s="39"/>
      <c r="C229" s="67"/>
      <c r="D229" s="65" t="s">
        <v>58</v>
      </c>
      <c r="E229" s="30">
        <v>756.02</v>
      </c>
      <c r="F229" s="31">
        <f t="shared" si="8"/>
        <v>22.6806</v>
      </c>
      <c r="G229" s="31">
        <f t="shared" si="9"/>
        <v>778.7006</v>
      </c>
      <c r="H229" s="34"/>
      <c r="I229" s="34"/>
    </row>
    <row r="230" ht="14.25" spans="1:9">
      <c r="A230" s="39"/>
      <c r="B230" s="39"/>
      <c r="C230" s="67"/>
      <c r="D230" s="65" t="s">
        <v>59</v>
      </c>
      <c r="E230" s="30">
        <v>130.81</v>
      </c>
      <c r="F230" s="31">
        <f t="shared" si="8"/>
        <v>3.9243</v>
      </c>
      <c r="G230" s="31">
        <f t="shared" si="9"/>
        <v>134.7343</v>
      </c>
      <c r="H230" s="34"/>
      <c r="I230" s="34"/>
    </row>
    <row r="231" ht="14.25" spans="1:9">
      <c r="A231" s="39"/>
      <c r="B231" s="39"/>
      <c r="C231" s="67"/>
      <c r="D231" s="65" t="s">
        <v>60</v>
      </c>
      <c r="E231" s="30">
        <v>1383.29</v>
      </c>
      <c r="F231" s="31">
        <f t="shared" si="8"/>
        <v>41.4987</v>
      </c>
      <c r="G231" s="31">
        <f t="shared" si="9"/>
        <v>1424.7887</v>
      </c>
      <c r="H231" s="34"/>
      <c r="I231" s="34"/>
    </row>
    <row r="232" ht="14.25" spans="1:9">
      <c r="A232" s="39"/>
      <c r="B232" s="39"/>
      <c r="C232" s="67"/>
      <c r="D232" s="65" t="s">
        <v>61</v>
      </c>
      <c r="E232" s="30">
        <v>756.02</v>
      </c>
      <c r="F232" s="31">
        <f t="shared" si="8"/>
        <v>22.6806</v>
      </c>
      <c r="G232" s="31">
        <f t="shared" si="9"/>
        <v>778.7006</v>
      </c>
      <c r="H232" s="34"/>
      <c r="I232" s="34"/>
    </row>
    <row r="233" ht="14.25" spans="1:9">
      <c r="A233" s="39"/>
      <c r="B233" s="39"/>
      <c r="C233" s="67"/>
      <c r="D233" s="65" t="s">
        <v>62</v>
      </c>
      <c r="E233" s="30">
        <v>753.96</v>
      </c>
      <c r="F233" s="31">
        <f t="shared" si="8"/>
        <v>22.6188</v>
      </c>
      <c r="G233" s="31">
        <f t="shared" si="9"/>
        <v>776.5788</v>
      </c>
      <c r="H233" s="34"/>
      <c r="I233" s="34"/>
    </row>
    <row r="234" ht="14.25" spans="1:9">
      <c r="A234" s="39"/>
      <c r="B234" s="39"/>
      <c r="C234" s="67"/>
      <c r="D234" s="65" t="s">
        <v>63</v>
      </c>
      <c r="E234" s="30">
        <v>756.02</v>
      </c>
      <c r="F234" s="31">
        <f t="shared" si="8"/>
        <v>22.6806</v>
      </c>
      <c r="G234" s="31">
        <f t="shared" si="9"/>
        <v>778.7006</v>
      </c>
      <c r="H234" s="34"/>
      <c r="I234" s="34"/>
    </row>
    <row r="235" ht="14.25" spans="1:9">
      <c r="A235" s="39"/>
      <c r="B235" s="39"/>
      <c r="C235" s="67"/>
      <c r="D235" s="65" t="s">
        <v>64</v>
      </c>
      <c r="E235" s="30">
        <v>749.84</v>
      </c>
      <c r="F235" s="31">
        <f t="shared" si="8"/>
        <v>22.4952</v>
      </c>
      <c r="G235" s="31">
        <f t="shared" si="9"/>
        <v>772.3352</v>
      </c>
      <c r="H235" s="34"/>
      <c r="I235" s="34"/>
    </row>
    <row r="236" ht="14.25" spans="1:9">
      <c r="A236" s="39"/>
      <c r="B236" s="39"/>
      <c r="C236" s="67"/>
      <c r="D236" s="65" t="s">
        <v>65</v>
      </c>
      <c r="E236" s="30">
        <v>5.15</v>
      </c>
      <c r="F236" s="31">
        <f t="shared" si="8"/>
        <v>0.1545</v>
      </c>
      <c r="G236" s="31">
        <f t="shared" si="9"/>
        <v>5.3045</v>
      </c>
      <c r="H236" s="34"/>
      <c r="I236" s="34"/>
    </row>
    <row r="237" ht="14.25" spans="1:9">
      <c r="A237" s="41"/>
      <c r="B237" s="41"/>
      <c r="C237" s="68"/>
      <c r="D237" s="65" t="s">
        <v>66</v>
      </c>
      <c r="E237" s="30">
        <v>749.84</v>
      </c>
      <c r="F237" s="31">
        <f t="shared" si="8"/>
        <v>22.4952</v>
      </c>
      <c r="G237" s="31">
        <f t="shared" si="9"/>
        <v>772.3352</v>
      </c>
      <c r="H237" s="34"/>
      <c r="I237" s="34"/>
    </row>
    <row r="238" ht="14.25" spans="1:9">
      <c r="A238" s="36" t="s">
        <v>83</v>
      </c>
      <c r="B238" s="37" t="s">
        <v>24</v>
      </c>
      <c r="C238" s="72" t="s">
        <v>84</v>
      </c>
      <c r="D238" s="65" t="s">
        <v>53</v>
      </c>
      <c r="E238" s="30">
        <v>190.55</v>
      </c>
      <c r="F238" s="31">
        <f t="shared" si="8"/>
        <v>5.7165</v>
      </c>
      <c r="G238" s="31">
        <f t="shared" si="9"/>
        <v>196.2665</v>
      </c>
      <c r="H238" s="34"/>
      <c r="I238" s="34"/>
    </row>
    <row r="239" ht="14.25" spans="1:9">
      <c r="A239" s="39"/>
      <c r="B239" s="39"/>
      <c r="C239" s="73"/>
      <c r="D239" s="65" t="s">
        <v>54</v>
      </c>
      <c r="E239" s="30">
        <v>197.76</v>
      </c>
      <c r="F239" s="31">
        <f t="shared" si="8"/>
        <v>5.9328</v>
      </c>
      <c r="G239" s="31">
        <f t="shared" si="9"/>
        <v>203.6928</v>
      </c>
      <c r="H239" s="34"/>
      <c r="I239" s="34"/>
    </row>
    <row r="240" ht="14.25" spans="1:9">
      <c r="A240" s="39"/>
      <c r="B240" s="39"/>
      <c r="C240" s="73"/>
      <c r="D240" s="65" t="s">
        <v>55</v>
      </c>
      <c r="E240" s="30">
        <v>197.76</v>
      </c>
      <c r="F240" s="31">
        <f t="shared" si="8"/>
        <v>5.9328</v>
      </c>
      <c r="G240" s="31">
        <f t="shared" si="9"/>
        <v>203.6928</v>
      </c>
      <c r="H240" s="34"/>
      <c r="I240" s="34"/>
    </row>
    <row r="241" ht="14.25" spans="1:9">
      <c r="A241" s="39"/>
      <c r="B241" s="39"/>
      <c r="C241" s="73"/>
      <c r="D241" s="65" t="s">
        <v>56</v>
      </c>
      <c r="E241" s="30">
        <v>197.76</v>
      </c>
      <c r="F241" s="31">
        <f t="shared" si="8"/>
        <v>5.9328</v>
      </c>
      <c r="G241" s="31">
        <f t="shared" si="9"/>
        <v>203.6928</v>
      </c>
      <c r="H241" s="34"/>
      <c r="I241" s="34"/>
    </row>
    <row r="242" ht="14.25" spans="1:9">
      <c r="A242" s="39"/>
      <c r="B242" s="39"/>
      <c r="C242" s="73"/>
      <c r="D242" s="65" t="s">
        <v>57</v>
      </c>
      <c r="E242" s="30">
        <v>197.76</v>
      </c>
      <c r="F242" s="31">
        <f t="shared" si="8"/>
        <v>5.9328</v>
      </c>
      <c r="G242" s="31">
        <f t="shared" si="9"/>
        <v>203.6928</v>
      </c>
      <c r="H242" s="34"/>
      <c r="I242" s="34"/>
    </row>
    <row r="243" ht="14.25" spans="1:9">
      <c r="A243" s="39"/>
      <c r="B243" s="39"/>
      <c r="C243" s="73"/>
      <c r="D243" s="65" t="s">
        <v>58</v>
      </c>
      <c r="E243" s="30">
        <v>197.76</v>
      </c>
      <c r="F243" s="31">
        <f t="shared" si="8"/>
        <v>5.9328</v>
      </c>
      <c r="G243" s="31">
        <f t="shared" si="9"/>
        <v>203.6928</v>
      </c>
      <c r="H243" s="34"/>
      <c r="I243" s="34"/>
    </row>
    <row r="244" ht="14.25" spans="1:9">
      <c r="A244" s="39"/>
      <c r="B244" s="39"/>
      <c r="C244" s="73"/>
      <c r="D244" s="65" t="s">
        <v>59</v>
      </c>
      <c r="E244" s="30">
        <v>165.83</v>
      </c>
      <c r="F244" s="31">
        <f t="shared" si="8"/>
        <v>4.9749</v>
      </c>
      <c r="G244" s="31">
        <f t="shared" si="9"/>
        <v>170.8049</v>
      </c>
      <c r="H244" s="34"/>
      <c r="I244" s="34"/>
    </row>
    <row r="245" ht="14.25" spans="1:9">
      <c r="A245" s="39"/>
      <c r="B245" s="39"/>
      <c r="C245" s="73"/>
      <c r="D245" s="65" t="s">
        <v>60</v>
      </c>
      <c r="E245" s="30">
        <v>229.69</v>
      </c>
      <c r="F245" s="31">
        <f t="shared" si="8"/>
        <v>6.8907</v>
      </c>
      <c r="G245" s="31">
        <f t="shared" si="9"/>
        <v>236.5807</v>
      </c>
      <c r="H245" s="34"/>
      <c r="I245" s="34"/>
    </row>
    <row r="246" ht="14.25" spans="1:9">
      <c r="A246" s="39"/>
      <c r="B246" s="39"/>
      <c r="C246" s="73"/>
      <c r="D246" s="65" t="s">
        <v>61</v>
      </c>
      <c r="E246" s="30">
        <v>197.76</v>
      </c>
      <c r="F246" s="31">
        <f t="shared" si="8"/>
        <v>5.9328</v>
      </c>
      <c r="G246" s="31">
        <f t="shared" si="9"/>
        <v>203.6928</v>
      </c>
      <c r="H246" s="34"/>
      <c r="I246" s="34"/>
    </row>
    <row r="247" ht="14.25" spans="1:9">
      <c r="A247" s="39"/>
      <c r="B247" s="39"/>
      <c r="C247" s="73"/>
      <c r="D247" s="65" t="s">
        <v>62</v>
      </c>
      <c r="E247" s="30">
        <v>197.76</v>
      </c>
      <c r="F247" s="31">
        <f t="shared" si="8"/>
        <v>5.9328</v>
      </c>
      <c r="G247" s="31">
        <f t="shared" si="9"/>
        <v>203.6928</v>
      </c>
      <c r="H247" s="34"/>
      <c r="I247" s="34"/>
    </row>
    <row r="248" ht="14.25" spans="1:9">
      <c r="A248" s="39"/>
      <c r="B248" s="39"/>
      <c r="C248" s="73"/>
      <c r="D248" s="65" t="s">
        <v>63</v>
      </c>
      <c r="E248" s="30">
        <v>197.76</v>
      </c>
      <c r="F248" s="31">
        <f t="shared" si="8"/>
        <v>5.9328</v>
      </c>
      <c r="G248" s="31">
        <f t="shared" si="9"/>
        <v>203.6928</v>
      </c>
      <c r="H248" s="34"/>
      <c r="I248" s="34"/>
    </row>
    <row r="249" ht="14.25" spans="1:9">
      <c r="A249" s="39"/>
      <c r="B249" s="39"/>
      <c r="C249" s="73"/>
      <c r="D249" s="65" t="s">
        <v>64</v>
      </c>
      <c r="E249" s="30">
        <v>195.7</v>
      </c>
      <c r="F249" s="31">
        <f t="shared" si="8"/>
        <v>5.871</v>
      </c>
      <c r="G249" s="31">
        <f t="shared" si="9"/>
        <v>201.571</v>
      </c>
      <c r="H249" s="34"/>
      <c r="I249" s="34"/>
    </row>
    <row r="250" ht="14.25" spans="1:9">
      <c r="A250" s="39"/>
      <c r="B250" s="39"/>
      <c r="C250" s="73"/>
      <c r="D250" s="65" t="s">
        <v>65</v>
      </c>
      <c r="E250" s="30">
        <v>7.21</v>
      </c>
      <c r="F250" s="31">
        <f t="shared" si="8"/>
        <v>0.2163</v>
      </c>
      <c r="G250" s="31">
        <f t="shared" si="9"/>
        <v>7.4263</v>
      </c>
      <c r="H250" s="34"/>
      <c r="I250" s="34"/>
    </row>
    <row r="251" ht="14.25" spans="1:9">
      <c r="A251" s="39"/>
      <c r="B251" s="39"/>
      <c r="C251" s="74"/>
      <c r="D251" s="65" t="s">
        <v>66</v>
      </c>
      <c r="E251" s="30">
        <v>195.7</v>
      </c>
      <c r="F251" s="31">
        <f t="shared" si="8"/>
        <v>5.871</v>
      </c>
      <c r="G251" s="31">
        <f t="shared" si="9"/>
        <v>201.571</v>
      </c>
      <c r="H251" s="34"/>
      <c r="I251" s="34"/>
    </row>
    <row r="252" ht="14.25" spans="1:9">
      <c r="A252" s="39"/>
      <c r="B252" s="39"/>
      <c r="C252" s="72" t="s">
        <v>85</v>
      </c>
      <c r="D252" s="65" t="s">
        <v>53</v>
      </c>
      <c r="E252" s="30">
        <v>170.98</v>
      </c>
      <c r="F252" s="31">
        <f t="shared" si="8"/>
        <v>5.1294</v>
      </c>
      <c r="G252" s="31">
        <f t="shared" si="9"/>
        <v>176.1094</v>
      </c>
      <c r="H252" s="34"/>
      <c r="I252" s="34"/>
    </row>
    <row r="253" ht="14.25" spans="1:9">
      <c r="A253" s="39"/>
      <c r="B253" s="39"/>
      <c r="C253" s="73"/>
      <c r="D253" s="65" t="s">
        <v>54</v>
      </c>
      <c r="E253" s="30">
        <v>177.16</v>
      </c>
      <c r="F253" s="31">
        <f t="shared" si="8"/>
        <v>5.3148</v>
      </c>
      <c r="G253" s="31">
        <f t="shared" si="9"/>
        <v>182.4748</v>
      </c>
      <c r="H253" s="34"/>
      <c r="I253" s="34"/>
    </row>
    <row r="254" ht="14.25" spans="1:9">
      <c r="A254" s="39"/>
      <c r="B254" s="39"/>
      <c r="C254" s="73"/>
      <c r="D254" s="65" t="s">
        <v>55</v>
      </c>
      <c r="E254" s="30">
        <v>177.16</v>
      </c>
      <c r="F254" s="31">
        <f t="shared" si="8"/>
        <v>5.3148</v>
      </c>
      <c r="G254" s="31">
        <f t="shared" si="9"/>
        <v>182.4748</v>
      </c>
      <c r="H254" s="34"/>
      <c r="I254" s="34"/>
    </row>
    <row r="255" ht="14.25" spans="1:9">
      <c r="A255" s="39"/>
      <c r="B255" s="39"/>
      <c r="C255" s="73"/>
      <c r="D255" s="65" t="s">
        <v>56</v>
      </c>
      <c r="E255" s="30">
        <v>177.16</v>
      </c>
      <c r="F255" s="31">
        <f t="shared" si="8"/>
        <v>5.3148</v>
      </c>
      <c r="G255" s="31">
        <f t="shared" si="9"/>
        <v>182.4748</v>
      </c>
      <c r="H255" s="34"/>
      <c r="I255" s="34"/>
    </row>
    <row r="256" ht="14.25" spans="1:9">
      <c r="A256" s="39"/>
      <c r="B256" s="39"/>
      <c r="C256" s="73"/>
      <c r="D256" s="65" t="s">
        <v>57</v>
      </c>
      <c r="E256" s="30">
        <v>177.16</v>
      </c>
      <c r="F256" s="31">
        <f t="shared" si="8"/>
        <v>5.3148</v>
      </c>
      <c r="G256" s="31">
        <f t="shared" si="9"/>
        <v>182.4748</v>
      </c>
      <c r="H256" s="34"/>
      <c r="I256" s="34"/>
    </row>
    <row r="257" ht="14.25" spans="1:9">
      <c r="A257" s="39"/>
      <c r="B257" s="39"/>
      <c r="C257" s="73"/>
      <c r="D257" s="65" t="s">
        <v>58</v>
      </c>
      <c r="E257" s="30">
        <v>177.16</v>
      </c>
      <c r="F257" s="31">
        <f t="shared" si="8"/>
        <v>5.3148</v>
      </c>
      <c r="G257" s="31">
        <f t="shared" si="9"/>
        <v>182.4748</v>
      </c>
      <c r="H257" s="34"/>
      <c r="I257" s="34"/>
    </row>
    <row r="258" ht="14.25" spans="1:9">
      <c r="A258" s="39"/>
      <c r="B258" s="39"/>
      <c r="C258" s="73"/>
      <c r="D258" s="65" t="s">
        <v>59</v>
      </c>
      <c r="E258" s="30">
        <v>147.29</v>
      </c>
      <c r="F258" s="31">
        <f t="shared" si="8"/>
        <v>4.4187</v>
      </c>
      <c r="G258" s="31">
        <f t="shared" si="9"/>
        <v>151.7087</v>
      </c>
      <c r="H258" s="34"/>
      <c r="I258" s="34"/>
    </row>
    <row r="259" ht="14.25" spans="1:9">
      <c r="A259" s="39"/>
      <c r="B259" s="39"/>
      <c r="C259" s="73"/>
      <c r="D259" s="65" t="s">
        <v>60</v>
      </c>
      <c r="E259" s="30">
        <v>204.97</v>
      </c>
      <c r="F259" s="31">
        <f t="shared" si="8"/>
        <v>6.1491</v>
      </c>
      <c r="G259" s="31">
        <f t="shared" si="9"/>
        <v>211.1191</v>
      </c>
      <c r="H259" s="34"/>
      <c r="I259" s="34"/>
    </row>
    <row r="260" ht="14.25" spans="1:9">
      <c r="A260" s="39"/>
      <c r="B260" s="39"/>
      <c r="C260" s="73"/>
      <c r="D260" s="65" t="s">
        <v>61</v>
      </c>
      <c r="E260" s="30">
        <v>175.1</v>
      </c>
      <c r="F260" s="31">
        <f t="shared" si="8"/>
        <v>5.253</v>
      </c>
      <c r="G260" s="31">
        <f t="shared" si="9"/>
        <v>180.353</v>
      </c>
      <c r="H260" s="34"/>
      <c r="I260" s="34"/>
    </row>
    <row r="261" ht="14.25" spans="1:9">
      <c r="A261" s="39"/>
      <c r="B261" s="39"/>
      <c r="C261" s="73"/>
      <c r="D261" s="65" t="s">
        <v>62</v>
      </c>
      <c r="E261" s="30">
        <v>175.1</v>
      </c>
      <c r="F261" s="31">
        <f t="shared" si="8"/>
        <v>5.253</v>
      </c>
      <c r="G261" s="31">
        <f t="shared" si="9"/>
        <v>180.353</v>
      </c>
      <c r="H261" s="34"/>
      <c r="I261" s="34"/>
    </row>
    <row r="262" ht="14.25" spans="1:9">
      <c r="A262" s="39"/>
      <c r="B262" s="39"/>
      <c r="C262" s="73"/>
      <c r="D262" s="65" t="s">
        <v>63</v>
      </c>
      <c r="E262" s="30">
        <v>175.1</v>
      </c>
      <c r="F262" s="31">
        <f>E262*0.03</f>
        <v>5.253</v>
      </c>
      <c r="G262" s="31">
        <f>E262+F262</f>
        <v>180.353</v>
      </c>
      <c r="H262" s="34"/>
      <c r="I262" s="34"/>
    </row>
    <row r="263" ht="14.25" spans="1:9">
      <c r="A263" s="39"/>
      <c r="B263" s="39"/>
      <c r="C263" s="73"/>
      <c r="D263" s="65" t="s">
        <v>64</v>
      </c>
      <c r="E263" s="30">
        <v>175.1</v>
      </c>
      <c r="F263" s="31">
        <f>E263*0.03</f>
        <v>5.253</v>
      </c>
      <c r="G263" s="31">
        <f>E263+F263</f>
        <v>180.353</v>
      </c>
      <c r="H263" s="34"/>
      <c r="I263" s="34"/>
    </row>
    <row r="264" ht="14.25" spans="1:9">
      <c r="A264" s="39"/>
      <c r="B264" s="39"/>
      <c r="C264" s="73"/>
      <c r="D264" s="65" t="s">
        <v>65</v>
      </c>
      <c r="E264" s="30">
        <v>6.18</v>
      </c>
      <c r="F264" s="31">
        <f>E264*0.03</f>
        <v>0.1854</v>
      </c>
      <c r="G264" s="31">
        <f>E264+F264</f>
        <v>6.3654</v>
      </c>
      <c r="H264" s="34"/>
      <c r="I264" s="34"/>
    </row>
    <row r="265" ht="14.25" spans="1:9">
      <c r="A265" s="41"/>
      <c r="B265" s="41"/>
      <c r="C265" s="74"/>
      <c r="D265" s="65" t="s">
        <v>66</v>
      </c>
      <c r="E265" s="30">
        <v>175.1</v>
      </c>
      <c r="F265" s="31">
        <f>E265*0.03</f>
        <v>5.253</v>
      </c>
      <c r="G265" s="31">
        <f>E265+F265</f>
        <v>180.353</v>
      </c>
      <c r="H265" s="75"/>
      <c r="I265" s="75"/>
    </row>
    <row r="284" ht="26.25" spans="1:9">
      <c r="A284" s="6" t="s">
        <v>0</v>
      </c>
      <c r="B284" s="7"/>
      <c r="C284" s="8"/>
      <c r="D284" s="9"/>
      <c r="E284" s="9"/>
      <c r="F284" s="9"/>
      <c r="G284" s="9"/>
      <c r="H284" s="9"/>
      <c r="I284" s="9"/>
    </row>
    <row r="285" ht="26.25" spans="1:9">
      <c r="A285" s="10" t="s">
        <v>1</v>
      </c>
      <c r="B285" s="9"/>
      <c r="C285" s="8"/>
      <c r="D285" s="9"/>
      <c r="E285" s="9"/>
      <c r="F285" s="9"/>
      <c r="G285" s="9"/>
      <c r="H285" s="9"/>
      <c r="I285" s="9"/>
    </row>
    <row r="286" ht="14.25" spans="1:9">
      <c r="A286" s="11"/>
      <c r="B286" s="11"/>
      <c r="C286" s="11"/>
      <c r="D286" s="12" t="s">
        <v>2</v>
      </c>
      <c r="E286" s="13" t="s">
        <v>86</v>
      </c>
      <c r="F286" s="13"/>
      <c r="G286" s="13"/>
      <c r="H286" s="13"/>
      <c r="I286" s="13"/>
    </row>
    <row r="287" ht="14.25" spans="1:9">
      <c r="A287" s="11"/>
      <c r="B287" s="11"/>
      <c r="C287" s="11"/>
      <c r="D287" s="12" t="s">
        <v>4</v>
      </c>
      <c r="E287" s="14" t="s">
        <v>87</v>
      </c>
      <c r="F287" s="15"/>
      <c r="G287" s="15"/>
      <c r="H287" s="15"/>
      <c r="I287" s="15"/>
    </row>
    <row r="288" spans="1:9">
      <c r="A288" s="16" t="s">
        <v>6</v>
      </c>
      <c r="B288" s="17" t="s">
        <v>7</v>
      </c>
      <c r="C288" s="17"/>
      <c r="D288" s="17" t="s">
        <v>8</v>
      </c>
      <c r="E288" s="18" t="s">
        <v>9</v>
      </c>
      <c r="F288" s="18" t="s">
        <v>10</v>
      </c>
      <c r="G288" s="18" t="s">
        <v>11</v>
      </c>
      <c r="H288" s="19" t="s">
        <v>12</v>
      </c>
      <c r="I288" s="59" t="s">
        <v>13</v>
      </c>
    </row>
    <row r="289" ht="15" spans="1:9">
      <c r="A289" s="20" t="s">
        <v>14</v>
      </c>
      <c r="B289" s="21" t="s">
        <v>15</v>
      </c>
      <c r="C289" s="22" t="s">
        <v>16</v>
      </c>
      <c r="D289" s="22" t="s">
        <v>17</v>
      </c>
      <c r="E289" s="23" t="s">
        <v>18</v>
      </c>
      <c r="F289" s="24" t="s">
        <v>19</v>
      </c>
      <c r="G289" s="24" t="s">
        <v>20</v>
      </c>
      <c r="H289" s="25" t="s">
        <v>21</v>
      </c>
      <c r="I289" s="60" t="s">
        <v>22</v>
      </c>
    </row>
    <row r="290" ht="14.25" spans="1:9">
      <c r="A290" s="29" t="s">
        <v>88</v>
      </c>
      <c r="B290" s="76" t="s">
        <v>24</v>
      </c>
      <c r="C290" s="11" t="s">
        <v>89</v>
      </c>
      <c r="D290" s="44" t="s">
        <v>28</v>
      </c>
      <c r="E290" s="29">
        <v>1253</v>
      </c>
      <c r="F290" s="31">
        <f t="shared" ref="F290:F297" si="10">E290*0.03</f>
        <v>37.59</v>
      </c>
      <c r="G290" s="31">
        <f t="shared" ref="G290:G297" si="11">E290+F290</f>
        <v>1290.59</v>
      </c>
      <c r="H290" s="29"/>
      <c r="I290" s="29"/>
    </row>
    <row r="291" ht="14.25" spans="1:9">
      <c r="A291" s="29"/>
      <c r="B291" s="29"/>
      <c r="C291" s="11"/>
      <c r="D291" s="44" t="s">
        <v>29</v>
      </c>
      <c r="E291" s="29">
        <v>1983</v>
      </c>
      <c r="F291" s="31">
        <f t="shared" si="10"/>
        <v>59.49</v>
      </c>
      <c r="G291" s="31">
        <f t="shared" si="11"/>
        <v>2042.49</v>
      </c>
      <c r="H291" s="29"/>
      <c r="I291" s="29"/>
    </row>
    <row r="292" ht="14.25" spans="1:9">
      <c r="A292" s="29"/>
      <c r="B292" s="29"/>
      <c r="C292" s="11"/>
      <c r="D292" s="44" t="s">
        <v>30</v>
      </c>
      <c r="E292" s="29">
        <v>1413</v>
      </c>
      <c r="F292" s="31">
        <f t="shared" si="10"/>
        <v>42.39</v>
      </c>
      <c r="G292" s="31">
        <f t="shared" si="11"/>
        <v>1455.39</v>
      </c>
      <c r="H292" s="29"/>
      <c r="I292" s="29"/>
    </row>
    <row r="293" ht="14.25" spans="1:9">
      <c r="A293" s="29"/>
      <c r="B293" s="29"/>
      <c r="C293" s="11"/>
      <c r="D293" s="44" t="s">
        <v>31</v>
      </c>
      <c r="E293" s="29">
        <v>726</v>
      </c>
      <c r="F293" s="31">
        <f t="shared" si="10"/>
        <v>21.78</v>
      </c>
      <c r="G293" s="31">
        <f t="shared" si="11"/>
        <v>747.78</v>
      </c>
      <c r="H293" s="29"/>
      <c r="I293" s="29"/>
    </row>
    <row r="294" ht="14.25" spans="1:9">
      <c r="A294" s="29" t="s">
        <v>90</v>
      </c>
      <c r="B294" s="76" t="s">
        <v>24</v>
      </c>
      <c r="C294" s="11" t="s">
        <v>91</v>
      </c>
      <c r="D294" s="44" t="s">
        <v>28</v>
      </c>
      <c r="E294" s="29">
        <v>1773</v>
      </c>
      <c r="F294" s="31">
        <f t="shared" si="10"/>
        <v>53.19</v>
      </c>
      <c r="G294" s="31">
        <f t="shared" si="11"/>
        <v>1826.19</v>
      </c>
      <c r="H294" s="29"/>
      <c r="I294" s="29"/>
    </row>
    <row r="295" ht="14.25" spans="1:9">
      <c r="A295" s="29"/>
      <c r="B295" s="29"/>
      <c r="C295" s="11"/>
      <c r="D295" s="44" t="s">
        <v>29</v>
      </c>
      <c r="E295" s="29">
        <v>1879</v>
      </c>
      <c r="F295" s="31">
        <f t="shared" si="10"/>
        <v>56.37</v>
      </c>
      <c r="G295" s="31">
        <f t="shared" si="11"/>
        <v>1935.37</v>
      </c>
      <c r="H295" s="29"/>
      <c r="I295" s="29"/>
    </row>
    <row r="296" ht="14.25" spans="1:9">
      <c r="A296" s="29"/>
      <c r="B296" s="29"/>
      <c r="C296" s="11"/>
      <c r="D296" s="44" t="s">
        <v>30</v>
      </c>
      <c r="E296" s="29">
        <v>1812</v>
      </c>
      <c r="F296" s="31">
        <f t="shared" si="10"/>
        <v>54.36</v>
      </c>
      <c r="G296" s="31">
        <f t="shared" si="11"/>
        <v>1866.36</v>
      </c>
      <c r="H296" s="29"/>
      <c r="I296" s="29"/>
    </row>
    <row r="297" ht="14.25" spans="1:9">
      <c r="A297" s="29"/>
      <c r="B297" s="29"/>
      <c r="C297" s="11"/>
      <c r="D297" s="44" t="s">
        <v>31</v>
      </c>
      <c r="E297" s="29">
        <v>1004</v>
      </c>
      <c r="F297" s="31">
        <f t="shared" si="10"/>
        <v>30.12</v>
      </c>
      <c r="G297" s="31">
        <f t="shared" si="11"/>
        <v>1034.12</v>
      </c>
      <c r="H297" s="29"/>
      <c r="I297" s="29"/>
    </row>
  </sheetData>
  <mergeCells count="65">
    <mergeCell ref="A1:I1"/>
    <mergeCell ref="A2:I2"/>
    <mergeCell ref="E3:I3"/>
    <mergeCell ref="E4:I4"/>
    <mergeCell ref="A284:I284"/>
    <mergeCell ref="A285:I285"/>
    <mergeCell ref="E286:I286"/>
    <mergeCell ref="E287:I287"/>
    <mergeCell ref="A7:A27"/>
    <mergeCell ref="A28:A32"/>
    <mergeCell ref="A33:A47"/>
    <mergeCell ref="A48:A62"/>
    <mergeCell ref="A63:A83"/>
    <mergeCell ref="A84:A139"/>
    <mergeCell ref="A140:A160"/>
    <mergeCell ref="A161:A181"/>
    <mergeCell ref="A182:A237"/>
    <mergeCell ref="A238:A265"/>
    <mergeCell ref="A290:A293"/>
    <mergeCell ref="A294:A297"/>
    <mergeCell ref="B7:B27"/>
    <mergeCell ref="B28:B32"/>
    <mergeCell ref="B33:B47"/>
    <mergeCell ref="B48:B62"/>
    <mergeCell ref="B63:B83"/>
    <mergeCell ref="B84:B139"/>
    <mergeCell ref="B140:B160"/>
    <mergeCell ref="B161:B181"/>
    <mergeCell ref="B182:B237"/>
    <mergeCell ref="B238:B265"/>
    <mergeCell ref="B290:B293"/>
    <mergeCell ref="B294:B297"/>
    <mergeCell ref="C7:C13"/>
    <mergeCell ref="C14:C20"/>
    <mergeCell ref="C21:C27"/>
    <mergeCell ref="C28:C32"/>
    <mergeCell ref="C33:C37"/>
    <mergeCell ref="C38:C42"/>
    <mergeCell ref="C43:C47"/>
    <mergeCell ref="C48:C52"/>
    <mergeCell ref="C53:C57"/>
    <mergeCell ref="C58:C62"/>
    <mergeCell ref="C63:C69"/>
    <mergeCell ref="C70:C76"/>
    <mergeCell ref="C77:C83"/>
    <mergeCell ref="C84:C97"/>
    <mergeCell ref="C98:C111"/>
    <mergeCell ref="C112:C125"/>
    <mergeCell ref="C126:C139"/>
    <mergeCell ref="C140:C146"/>
    <mergeCell ref="C147:C153"/>
    <mergeCell ref="C154:C160"/>
    <mergeCell ref="C161:C167"/>
    <mergeCell ref="C168:C174"/>
    <mergeCell ref="C175:C181"/>
    <mergeCell ref="C182:C195"/>
    <mergeCell ref="C196:C209"/>
    <mergeCell ref="C210:C223"/>
    <mergeCell ref="C224:C237"/>
    <mergeCell ref="C238:C251"/>
    <mergeCell ref="C252:C265"/>
    <mergeCell ref="C290:C293"/>
    <mergeCell ref="C294:C297"/>
    <mergeCell ref="H290:H297"/>
    <mergeCell ref="I290:I297"/>
  </mergeCells>
  <pageMargins left="0.0784722222222222" right="0.156944444444444" top="0.196527777777778" bottom="0.432638888888889" header="0.3" footer="0.432638888888889"/>
  <pageSetup paperSize="9" scale="71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2024-09-03T05:13:55Z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87D44BF62E0F4A03A520589895560049_13</vt:lpwstr>
  </property>
  <property fmtid="{D5CDD505-2E9C-101B-9397-08002B2CF9AE}" pid="4" name="KSOReadingLayout">
    <vt:bool>true</vt:bool>
  </property>
</Properties>
</file>