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<sst xmlns="http://schemas.openxmlformats.org/spreadsheetml/2006/main" count="204" uniqueCount="54">
  <si>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</si>
  <si>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</si>
  <si>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</si>
  <si>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安徽省铜陵市枞阳县渡江路康达制衣厂
王英13074089283中通74100460866421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</si>
  <si>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</si>
  <si>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</si>
  <si>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</si>
  <si>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</si>
  <si>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</si>
  <si>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</si>
  <si>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</si>
  <si>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</si>
  <si>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</si>
  <si>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</si>
  <si>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</si>
  <si>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</si>
  <si>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</si>
  <si>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</si>
  <si>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</si>
  <si>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</si>
  <si>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</si>
  <si>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</si>
  <si>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</si>
  <si>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</si>
  <si>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</si>
  <si>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P24080608</t>
  </si>
  <si>
    <t xml:space="preserve">21 AULTH09845                                     </t>
  </si>
  <si>
    <t xml:space="preserve">S24080354 </t>
  </si>
  <si>
    <t>D5967AX</t>
  </si>
  <si>
    <t>31*23*23</t>
  </si>
  <si>
    <t xml:space="preserve">23_AULBM11071                                     </t>
  </si>
  <si>
    <t>28-30</t>
  </si>
  <si>
    <t>45*33*16</t>
  </si>
  <si>
    <t>30-30</t>
  </si>
  <si>
    <t>30-32</t>
  </si>
  <si>
    <t>32-30</t>
  </si>
  <si>
    <t>32-32</t>
  </si>
  <si>
    <t>32-34</t>
  </si>
  <si>
    <t>34-30</t>
  </si>
  <si>
    <t>34-32</t>
  </si>
  <si>
    <t>34-34</t>
  </si>
  <si>
    <t>36-30</t>
  </si>
  <si>
    <t>36-32</t>
  </si>
  <si>
    <t>38-32</t>
  </si>
  <si>
    <t>38-34</t>
  </si>
  <si>
    <t>40-32</t>
  </si>
  <si>
    <t>总计</t>
  </si>
  <si>
    <t>颜色</t>
  </si>
  <si>
    <t>尺码</t>
  </si>
  <si>
    <t>生产数</t>
  </si>
  <si>
    <t>AR224 - ANTHRA</t>
  </si>
  <si>
    <t>BG220 - BEIGE</t>
  </si>
  <si>
    <t>BK81 - BLACK</t>
  </si>
  <si>
    <t>KH442 - LT.KHAKI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</si>
</sst>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7"/>
  <sheetViews>
    <sheetView tabSelected="1" workbookViewId="0">
      <selection activeCell="N9" sqref="N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5"/>
      <c r="F1" s="3"/>
      <c r="G1" s="3"/>
      <c r="H1" s="2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45538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6"/>
      <c r="B5" s="6"/>
      <c r="C5" s="6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43" t="s">
        <v>11</v>
      </c>
      <c r="J6" s="43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8" t="s">
        <v>25</v>
      </c>
      <c r="B8" s="29" t="s">
        <v>26</v>
      </c>
      <c r="C8" s="30" t="s">
        <v>27</v>
      </c>
      <c r="D8" s="31" t="s">
        <v>28</v>
      </c>
      <c r="E8" s="32">
        <v>3698</v>
      </c>
      <c r="F8" s="31"/>
      <c r="G8" s="31">
        <v>3949</v>
      </c>
      <c r="H8" s="31">
        <v>1</v>
      </c>
      <c r="I8" s="31"/>
      <c r="J8" s="31">
        <v>4.6</v>
      </c>
      <c r="K8" s="31" t="s">
        <v>29</v>
      </c>
    </row>
    <row r="9" spans="1:11">
      <c r="A9" s="33"/>
      <c r="B9" s="30" t="s">
        <v>30</v>
      </c>
      <c r="C9" s="34"/>
      <c r="D9" s="31" t="s">
        <v>31</v>
      </c>
      <c r="E9" s="32">
        <v>426.42</v>
      </c>
      <c r="F9" s="31"/>
      <c r="G9" s="31">
        <v>450</v>
      </c>
      <c r="H9" s="28">
        <v>2</v>
      </c>
      <c r="I9" s="31"/>
      <c r="J9" s="28">
        <v>10.4</v>
      </c>
      <c r="K9" s="28" t="s">
        <v>32</v>
      </c>
    </row>
    <row r="10" spans="1:11">
      <c r="A10" s="33"/>
      <c r="B10" s="34"/>
      <c r="C10" s="34"/>
      <c r="D10" s="31" t="s">
        <v>33</v>
      </c>
      <c r="E10" s="32">
        <v>447.02</v>
      </c>
      <c r="F10" s="31"/>
      <c r="G10" s="31">
        <v>480</v>
      </c>
      <c r="H10" s="33"/>
      <c r="I10" s="31"/>
      <c r="J10" s="33"/>
      <c r="K10" s="33"/>
    </row>
    <row r="11" spans="1:11">
      <c r="A11" s="33"/>
      <c r="B11" s="34"/>
      <c r="C11" s="34"/>
      <c r="D11" s="31" t="s">
        <v>34</v>
      </c>
      <c r="E11" s="32">
        <v>447.02</v>
      </c>
      <c r="F11" s="31"/>
      <c r="G11" s="31">
        <v>480</v>
      </c>
      <c r="H11" s="33"/>
      <c r="I11" s="31"/>
      <c r="J11" s="33"/>
      <c r="K11" s="33"/>
    </row>
    <row r="12" spans="1:11">
      <c r="A12" s="33"/>
      <c r="B12" s="34"/>
      <c r="C12" s="34"/>
      <c r="D12" s="31" t="s">
        <v>35</v>
      </c>
      <c r="E12" s="32">
        <v>447.02</v>
      </c>
      <c r="F12" s="31"/>
      <c r="G12" s="31">
        <v>480</v>
      </c>
      <c r="H12" s="33"/>
      <c r="I12" s="31"/>
      <c r="J12" s="33"/>
      <c r="K12" s="33"/>
    </row>
    <row r="13" spans="1:11">
      <c r="A13" s="33"/>
      <c r="B13" s="34"/>
      <c r="C13" s="34"/>
      <c r="D13" s="31" t="s">
        <v>36</v>
      </c>
      <c r="E13" s="32">
        <v>447.02</v>
      </c>
      <c r="F13" s="31"/>
      <c r="G13" s="31">
        <v>480</v>
      </c>
      <c r="H13" s="33"/>
      <c r="I13" s="31"/>
      <c r="J13" s="33"/>
      <c r="K13" s="33"/>
    </row>
    <row r="14" spans="1:11">
      <c r="A14" s="33"/>
      <c r="B14" s="34"/>
      <c r="C14" s="34"/>
      <c r="D14" s="31" t="s">
        <v>37</v>
      </c>
      <c r="E14" s="32">
        <v>447.02</v>
      </c>
      <c r="F14" s="31"/>
      <c r="G14" s="31">
        <v>480</v>
      </c>
      <c r="H14" s="33"/>
      <c r="I14" s="31"/>
      <c r="J14" s="33"/>
      <c r="K14" s="33"/>
    </row>
    <row r="15" spans="1:11">
      <c r="A15" s="33"/>
      <c r="B15" s="34"/>
      <c r="C15" s="34"/>
      <c r="D15" s="31" t="s">
        <v>38</v>
      </c>
      <c r="E15" s="32">
        <v>428.48</v>
      </c>
      <c r="F15" s="31"/>
      <c r="G15" s="31">
        <v>460</v>
      </c>
      <c r="H15" s="33"/>
      <c r="I15" s="31"/>
      <c r="J15" s="33"/>
      <c r="K15" s="33"/>
    </row>
    <row r="16" spans="1:11">
      <c r="A16" s="33"/>
      <c r="B16" s="34"/>
      <c r="C16" s="34"/>
      <c r="D16" s="31" t="s">
        <v>39</v>
      </c>
      <c r="E16" s="32">
        <v>459.38</v>
      </c>
      <c r="F16" s="31"/>
      <c r="G16" s="31">
        <v>480</v>
      </c>
      <c r="H16" s="33"/>
      <c r="I16" s="31"/>
      <c r="J16" s="33"/>
      <c r="K16" s="33"/>
    </row>
    <row r="17" spans="1:11">
      <c r="A17" s="33"/>
      <c r="B17" s="34"/>
      <c r="C17" s="34"/>
      <c r="D17" s="31" t="s">
        <v>40</v>
      </c>
      <c r="E17" s="32">
        <v>447.02</v>
      </c>
      <c r="F17" s="31"/>
      <c r="G17" s="31">
        <v>480</v>
      </c>
      <c r="H17" s="33"/>
      <c r="I17" s="31"/>
      <c r="J17" s="33"/>
      <c r="K17" s="33"/>
    </row>
    <row r="18" spans="1:11">
      <c r="A18" s="33"/>
      <c r="B18" s="34"/>
      <c r="C18" s="34"/>
      <c r="D18" s="31" t="s">
        <v>41</v>
      </c>
      <c r="E18" s="32">
        <v>440.84</v>
      </c>
      <c r="F18" s="31"/>
      <c r="G18" s="31">
        <v>480</v>
      </c>
      <c r="H18" s="33"/>
      <c r="I18" s="31"/>
      <c r="J18" s="33"/>
      <c r="K18" s="33"/>
    </row>
    <row r="19" spans="1:11">
      <c r="A19" s="33"/>
      <c r="B19" s="34"/>
      <c r="C19" s="34"/>
      <c r="D19" s="31" t="s">
        <v>42</v>
      </c>
      <c r="E19" s="32">
        <v>447.02</v>
      </c>
      <c r="F19" s="31"/>
      <c r="G19" s="31">
        <v>480</v>
      </c>
      <c r="H19" s="33"/>
      <c r="I19" s="31"/>
      <c r="J19" s="33"/>
      <c r="K19" s="33"/>
    </row>
    <row r="20" spans="1:11">
      <c r="A20" s="33"/>
      <c r="B20" s="34"/>
      <c r="C20" s="34"/>
      <c r="D20" s="31" t="s">
        <v>43</v>
      </c>
      <c r="E20" s="32">
        <v>440.84</v>
      </c>
      <c r="F20" s="31"/>
      <c r="G20" s="31">
        <v>480</v>
      </c>
      <c r="H20" s="33"/>
      <c r="I20" s="31"/>
      <c r="J20" s="33"/>
      <c r="K20" s="33"/>
    </row>
    <row r="21" spans="1:11">
      <c r="A21" s="33"/>
      <c r="B21" s="34"/>
      <c r="C21" s="34"/>
      <c r="D21" s="31" t="s">
        <v>44</v>
      </c>
      <c r="E21" s="32">
        <v>20.6</v>
      </c>
      <c r="F21" s="31"/>
      <c r="G21" s="31">
        <v>30</v>
      </c>
      <c r="H21" s="33"/>
      <c r="I21" s="31"/>
      <c r="J21" s="33"/>
      <c r="K21" s="33"/>
    </row>
    <row r="22" spans="1:11">
      <c r="A22" s="35"/>
      <c r="B22" s="36"/>
      <c r="C22" s="36"/>
      <c r="D22" s="31" t="s">
        <v>45</v>
      </c>
      <c r="E22" s="32">
        <v>440.84</v>
      </c>
      <c r="F22" s="31"/>
      <c r="G22" s="31">
        <v>480</v>
      </c>
      <c r="H22" s="35"/>
      <c r="I22" s="31"/>
      <c r="J22" s="35"/>
      <c r="K22" s="35"/>
    </row>
    <row r="23" spans="1:11">
      <c r="A23" s="31" t="s">
        <v>46</v>
      </c>
      <c r="B23" s="31"/>
      <c r="C23" s="31"/>
      <c r="D23" s="31"/>
      <c r="E23" s="37">
        <f>SUM(E8:E22)</f>
        <v>9484.54</v>
      </c>
      <c r="F23" s="38"/>
      <c r="G23" s="38">
        <f>SUM(G8:G22)</f>
        <v>10169</v>
      </c>
      <c r="H23" s="38">
        <v>2</v>
      </c>
      <c r="I23" s="38"/>
      <c r="J23" s="38">
        <f>SUM(J8:J22)</f>
        <v>15</v>
      </c>
      <c r="K23" s="31"/>
    </row>
    <row r="26" spans="1:4">
      <c r="A26" s="39" t="s">
        <v>47</v>
      </c>
      <c r="B26" s="39" t="s">
        <v>48</v>
      </c>
      <c r="C26" s="40" t="s">
        <v>18</v>
      </c>
      <c r="D26" s="37" t="s">
        <v>49</v>
      </c>
    </row>
    <row r="27" ht="15" spans="1:4">
      <c r="A27" s="41" t="s">
        <v>50</v>
      </c>
      <c r="B27" s="42" t="s">
        <v>33</v>
      </c>
      <c r="C27" s="40">
        <v>5.15</v>
      </c>
      <c r="D27" s="37">
        <f t="shared" ref="D27:D90" si="0">C27*1.03+1</f>
        <v>6.3045</v>
      </c>
    </row>
    <row r="28" ht="15" spans="1:4">
      <c r="A28" s="41"/>
      <c r="B28" s="42" t="s">
        <v>34</v>
      </c>
      <c r="C28" s="40">
        <v>5.15</v>
      </c>
      <c r="D28" s="37">
        <f t="shared" si="0"/>
        <v>6.3045</v>
      </c>
    </row>
    <row r="29" ht="15" spans="1:4">
      <c r="A29" s="41"/>
      <c r="B29" s="42" t="s">
        <v>35</v>
      </c>
      <c r="C29" s="40">
        <v>5.15</v>
      </c>
      <c r="D29" s="37">
        <f t="shared" si="0"/>
        <v>6.3045</v>
      </c>
    </row>
    <row r="30" ht="15" spans="1:4">
      <c r="A30" s="41"/>
      <c r="B30" s="42" t="s">
        <v>36</v>
      </c>
      <c r="C30" s="40">
        <v>5.15</v>
      </c>
      <c r="D30" s="37">
        <f t="shared" si="0"/>
        <v>6.3045</v>
      </c>
    </row>
    <row r="31" ht="15" spans="1:4">
      <c r="A31" s="41"/>
      <c r="B31" s="42" t="s">
        <v>37</v>
      </c>
      <c r="C31" s="40">
        <v>5.15</v>
      </c>
      <c r="D31" s="37">
        <f t="shared" si="0"/>
        <v>6.3045</v>
      </c>
    </row>
    <row r="32" ht="15" spans="1:4">
      <c r="A32" s="41"/>
      <c r="B32" s="42" t="s">
        <v>38</v>
      </c>
      <c r="C32" s="40">
        <v>5.15</v>
      </c>
      <c r="D32" s="37">
        <f t="shared" si="0"/>
        <v>6.3045</v>
      </c>
    </row>
    <row r="33" ht="15" spans="1:4">
      <c r="A33" s="41"/>
      <c r="B33" s="42" t="s">
        <v>39</v>
      </c>
      <c r="C33" s="40">
        <v>5.15</v>
      </c>
      <c r="D33" s="37">
        <f t="shared" si="0"/>
        <v>6.3045</v>
      </c>
    </row>
    <row r="34" ht="15" spans="1:4">
      <c r="A34" s="41"/>
      <c r="B34" s="42" t="s">
        <v>40</v>
      </c>
      <c r="C34" s="40">
        <v>5.15</v>
      </c>
      <c r="D34" s="37">
        <f t="shared" si="0"/>
        <v>6.3045</v>
      </c>
    </row>
    <row r="35" ht="15" spans="1:4">
      <c r="A35" s="41"/>
      <c r="B35" s="42" t="s">
        <v>41</v>
      </c>
      <c r="C35" s="40">
        <v>5.15</v>
      </c>
      <c r="D35" s="37">
        <f t="shared" si="0"/>
        <v>6.3045</v>
      </c>
    </row>
    <row r="36" ht="15" spans="1:4">
      <c r="A36" s="41"/>
      <c r="B36" s="42" t="s">
        <v>42</v>
      </c>
      <c r="C36" s="40">
        <v>5.15</v>
      </c>
      <c r="D36" s="37">
        <f t="shared" si="0"/>
        <v>6.3045</v>
      </c>
    </row>
    <row r="37" ht="15" spans="1:4">
      <c r="A37" s="41"/>
      <c r="B37" s="42" t="s">
        <v>43</v>
      </c>
      <c r="C37" s="40">
        <v>5.15</v>
      </c>
      <c r="D37" s="37">
        <f t="shared" si="0"/>
        <v>6.3045</v>
      </c>
    </row>
    <row r="38" ht="15" spans="1:4">
      <c r="A38" s="41"/>
      <c r="B38" s="42" t="s">
        <v>44</v>
      </c>
      <c r="C38" s="40">
        <v>5.15</v>
      </c>
      <c r="D38" s="37">
        <f t="shared" si="0"/>
        <v>6.3045</v>
      </c>
    </row>
    <row r="39" ht="15" spans="1:4">
      <c r="A39" s="41"/>
      <c r="B39" s="42" t="s">
        <v>45</v>
      </c>
      <c r="C39" s="40">
        <v>5.15</v>
      </c>
      <c r="D39" s="37">
        <f t="shared" si="0"/>
        <v>6.3045</v>
      </c>
    </row>
    <row r="40" ht="15" spans="1:4">
      <c r="A40" s="41" t="s">
        <v>50</v>
      </c>
      <c r="B40" s="42" t="s">
        <v>31</v>
      </c>
      <c r="C40" s="40">
        <v>60.77</v>
      </c>
      <c r="D40" s="37">
        <f t="shared" si="0"/>
        <v>63.5931</v>
      </c>
    </row>
    <row r="41" ht="15" spans="1:4">
      <c r="A41" s="41"/>
      <c r="B41" s="42" t="s">
        <v>33</v>
      </c>
      <c r="C41" s="40">
        <v>60.77</v>
      </c>
      <c r="D41" s="37">
        <f t="shared" si="0"/>
        <v>63.5931</v>
      </c>
    </row>
    <row r="42" ht="15" spans="1:4">
      <c r="A42" s="41"/>
      <c r="B42" s="42" t="s">
        <v>34</v>
      </c>
      <c r="C42" s="40">
        <v>60.77</v>
      </c>
      <c r="D42" s="37">
        <f t="shared" si="0"/>
        <v>63.5931</v>
      </c>
    </row>
    <row r="43" ht="15" spans="1:4">
      <c r="A43" s="41"/>
      <c r="B43" s="42" t="s">
        <v>35</v>
      </c>
      <c r="C43" s="40">
        <v>60.77</v>
      </c>
      <c r="D43" s="37">
        <f t="shared" si="0"/>
        <v>63.5931</v>
      </c>
    </row>
    <row r="44" ht="15" spans="1:4">
      <c r="A44" s="41"/>
      <c r="B44" s="42" t="s">
        <v>36</v>
      </c>
      <c r="C44" s="40">
        <v>60.77</v>
      </c>
      <c r="D44" s="37">
        <f t="shared" si="0"/>
        <v>63.5931</v>
      </c>
    </row>
    <row r="45" ht="15" spans="1:4">
      <c r="A45" s="41"/>
      <c r="B45" s="42" t="s">
        <v>37</v>
      </c>
      <c r="C45" s="40">
        <v>60.77</v>
      </c>
      <c r="D45" s="37">
        <f t="shared" si="0"/>
        <v>63.5931</v>
      </c>
    </row>
    <row r="46" ht="15" spans="1:4">
      <c r="A46" s="41"/>
      <c r="B46" s="42" t="s">
        <v>38</v>
      </c>
      <c r="C46" s="40">
        <v>60.77</v>
      </c>
      <c r="D46" s="37">
        <f t="shared" si="0"/>
        <v>63.5931</v>
      </c>
    </row>
    <row r="47" ht="15" spans="1:4">
      <c r="A47" s="41"/>
      <c r="B47" s="42" t="s">
        <v>39</v>
      </c>
      <c r="C47" s="40">
        <v>60.77</v>
      </c>
      <c r="D47" s="37">
        <f t="shared" si="0"/>
        <v>63.5931</v>
      </c>
    </row>
    <row r="48" ht="15" spans="1:4">
      <c r="A48" s="41"/>
      <c r="B48" s="42" t="s">
        <v>40</v>
      </c>
      <c r="C48" s="40">
        <v>60.77</v>
      </c>
      <c r="D48" s="37">
        <f t="shared" si="0"/>
        <v>63.5931</v>
      </c>
    </row>
    <row r="49" ht="15" spans="1:4">
      <c r="A49" s="41"/>
      <c r="B49" s="42" t="s">
        <v>41</v>
      </c>
      <c r="C49" s="40">
        <v>60.77</v>
      </c>
      <c r="D49" s="37">
        <f t="shared" si="0"/>
        <v>63.5931</v>
      </c>
    </row>
    <row r="50" ht="15" spans="1:4">
      <c r="A50" s="41"/>
      <c r="B50" s="42" t="s">
        <v>42</v>
      </c>
      <c r="C50" s="40">
        <v>60.77</v>
      </c>
      <c r="D50" s="37">
        <f t="shared" si="0"/>
        <v>63.5931</v>
      </c>
    </row>
    <row r="51" ht="15" spans="1:4">
      <c r="A51" s="41"/>
      <c r="B51" s="42" t="s">
        <v>43</v>
      </c>
      <c r="C51" s="40">
        <v>60.77</v>
      </c>
      <c r="D51" s="37">
        <f t="shared" si="0"/>
        <v>63.5931</v>
      </c>
    </row>
    <row r="52" ht="15" spans="1:4">
      <c r="A52" s="41"/>
      <c r="B52" s="42" t="s">
        <v>45</v>
      </c>
      <c r="C52" s="40">
        <v>60.77</v>
      </c>
      <c r="D52" s="37">
        <f t="shared" si="0"/>
        <v>63.5931</v>
      </c>
    </row>
    <row r="53" ht="15" spans="1:4">
      <c r="A53" s="41" t="s">
        <v>51</v>
      </c>
      <c r="B53" s="42" t="s">
        <v>31</v>
      </c>
      <c r="C53" s="40">
        <v>6.18</v>
      </c>
      <c r="D53" s="37">
        <f t="shared" si="0"/>
        <v>7.3654</v>
      </c>
    </row>
    <row r="54" ht="15" spans="1:4">
      <c r="A54" s="41"/>
      <c r="B54" s="42" t="s">
        <v>33</v>
      </c>
      <c r="C54" s="40">
        <v>6.18</v>
      </c>
      <c r="D54" s="37">
        <f t="shared" si="0"/>
        <v>7.3654</v>
      </c>
    </row>
    <row r="55" ht="15" spans="1:4">
      <c r="A55" s="41"/>
      <c r="B55" s="42" t="s">
        <v>34</v>
      </c>
      <c r="C55" s="40">
        <v>6.18</v>
      </c>
      <c r="D55" s="37">
        <f t="shared" si="0"/>
        <v>7.3654</v>
      </c>
    </row>
    <row r="56" ht="15" spans="1:4">
      <c r="A56" s="41"/>
      <c r="B56" s="42" t="s">
        <v>35</v>
      </c>
      <c r="C56" s="40">
        <v>6.18</v>
      </c>
      <c r="D56" s="37">
        <f t="shared" si="0"/>
        <v>7.3654</v>
      </c>
    </row>
    <row r="57" ht="15" spans="1:4">
      <c r="A57" s="41"/>
      <c r="B57" s="42" t="s">
        <v>36</v>
      </c>
      <c r="C57" s="40">
        <v>6.18</v>
      </c>
      <c r="D57" s="37">
        <f t="shared" si="0"/>
        <v>7.3654</v>
      </c>
    </row>
    <row r="58" ht="15" spans="1:4">
      <c r="A58" s="41"/>
      <c r="B58" s="42" t="s">
        <v>37</v>
      </c>
      <c r="C58" s="40">
        <v>6.18</v>
      </c>
      <c r="D58" s="37">
        <f t="shared" si="0"/>
        <v>7.3654</v>
      </c>
    </row>
    <row r="59" ht="15" spans="1:4">
      <c r="A59" s="41"/>
      <c r="B59" s="42" t="s">
        <v>39</v>
      </c>
      <c r="C59" s="40">
        <v>10.3</v>
      </c>
      <c r="D59" s="37">
        <f t="shared" si="0"/>
        <v>11.609</v>
      </c>
    </row>
    <row r="60" ht="15" spans="1:4">
      <c r="A60" s="41"/>
      <c r="B60" s="42" t="s">
        <v>40</v>
      </c>
      <c r="C60" s="40">
        <v>6.18</v>
      </c>
      <c r="D60" s="37">
        <f t="shared" si="0"/>
        <v>7.3654</v>
      </c>
    </row>
    <row r="61" ht="15" spans="1:4">
      <c r="A61" s="41"/>
      <c r="B61" s="42" t="s">
        <v>41</v>
      </c>
      <c r="C61" s="40">
        <v>4.12</v>
      </c>
      <c r="D61" s="37">
        <f t="shared" si="0"/>
        <v>5.2436</v>
      </c>
    </row>
    <row r="62" ht="15" spans="1:4">
      <c r="A62" s="41"/>
      <c r="B62" s="42" t="s">
        <v>42</v>
      </c>
      <c r="C62" s="40">
        <v>6.18</v>
      </c>
      <c r="D62" s="37">
        <f t="shared" si="0"/>
        <v>7.3654</v>
      </c>
    </row>
    <row r="63" ht="15" spans="1:4">
      <c r="A63" s="41"/>
      <c r="B63" s="42" t="s">
        <v>43</v>
      </c>
      <c r="C63" s="40">
        <v>4.12</v>
      </c>
      <c r="D63" s="37">
        <f t="shared" si="0"/>
        <v>5.2436</v>
      </c>
    </row>
    <row r="64" ht="15" spans="1:4">
      <c r="A64" s="41"/>
      <c r="B64" s="42" t="s">
        <v>45</v>
      </c>
      <c r="C64" s="40">
        <v>4.12</v>
      </c>
      <c r="D64" s="37">
        <f t="shared" si="0"/>
        <v>5.2436</v>
      </c>
    </row>
    <row r="65" ht="15" spans="1:4">
      <c r="A65" s="41" t="s">
        <v>51</v>
      </c>
      <c r="B65" s="42" t="s">
        <v>33</v>
      </c>
      <c r="C65" s="40">
        <v>5.15</v>
      </c>
      <c r="D65" s="37">
        <f t="shared" si="0"/>
        <v>6.3045</v>
      </c>
    </row>
    <row r="66" ht="15" spans="1:4">
      <c r="A66" s="41"/>
      <c r="B66" s="42" t="s">
        <v>34</v>
      </c>
      <c r="C66" s="40">
        <v>5.15</v>
      </c>
      <c r="D66" s="37">
        <f t="shared" si="0"/>
        <v>6.3045</v>
      </c>
    </row>
    <row r="67" ht="15" spans="1:4">
      <c r="A67" s="41"/>
      <c r="B67" s="42" t="s">
        <v>35</v>
      </c>
      <c r="C67" s="40">
        <v>5.15</v>
      </c>
      <c r="D67" s="37">
        <f t="shared" si="0"/>
        <v>6.3045</v>
      </c>
    </row>
    <row r="68" ht="15" spans="1:4">
      <c r="A68" s="41"/>
      <c r="B68" s="42" t="s">
        <v>36</v>
      </c>
      <c r="C68" s="40">
        <v>5.15</v>
      </c>
      <c r="D68" s="37">
        <f t="shared" si="0"/>
        <v>6.3045</v>
      </c>
    </row>
    <row r="69" ht="15" spans="1:4">
      <c r="A69" s="41"/>
      <c r="B69" s="42" t="s">
        <v>37</v>
      </c>
      <c r="C69" s="40">
        <v>5.15</v>
      </c>
      <c r="D69" s="37">
        <f t="shared" si="0"/>
        <v>6.3045</v>
      </c>
    </row>
    <row r="70" ht="15" spans="1:4">
      <c r="A70" s="41"/>
      <c r="B70" s="42" t="s">
        <v>38</v>
      </c>
      <c r="C70" s="40">
        <v>5.15</v>
      </c>
      <c r="D70" s="37">
        <f t="shared" si="0"/>
        <v>6.3045</v>
      </c>
    </row>
    <row r="71" ht="15" spans="1:4">
      <c r="A71" s="41"/>
      <c r="B71" s="42" t="s">
        <v>39</v>
      </c>
      <c r="C71" s="40">
        <v>5.15</v>
      </c>
      <c r="D71" s="37">
        <f t="shared" si="0"/>
        <v>6.3045</v>
      </c>
    </row>
    <row r="72" ht="15" spans="1:4">
      <c r="A72" s="41"/>
      <c r="B72" s="42" t="s">
        <v>40</v>
      </c>
      <c r="C72" s="40">
        <v>5.15</v>
      </c>
      <c r="D72" s="37">
        <f t="shared" si="0"/>
        <v>6.3045</v>
      </c>
    </row>
    <row r="73" ht="15" spans="1:4">
      <c r="A73" s="41"/>
      <c r="B73" s="42" t="s">
        <v>41</v>
      </c>
      <c r="C73" s="40">
        <v>5.15</v>
      </c>
      <c r="D73" s="37">
        <f t="shared" si="0"/>
        <v>6.3045</v>
      </c>
    </row>
    <row r="74" ht="15" spans="1:4">
      <c r="A74" s="41"/>
      <c r="B74" s="42" t="s">
        <v>42</v>
      </c>
      <c r="C74" s="40">
        <v>5.15</v>
      </c>
      <c r="D74" s="37">
        <f t="shared" si="0"/>
        <v>6.3045</v>
      </c>
    </row>
    <row r="75" ht="15" spans="1:4">
      <c r="A75" s="41"/>
      <c r="B75" s="42" t="s">
        <v>43</v>
      </c>
      <c r="C75" s="40">
        <v>5.15</v>
      </c>
      <c r="D75" s="37">
        <f t="shared" si="0"/>
        <v>6.3045</v>
      </c>
    </row>
    <row r="76" ht="15" spans="1:4">
      <c r="A76" s="41"/>
      <c r="B76" s="42" t="s">
        <v>44</v>
      </c>
      <c r="C76" s="40">
        <v>5.15</v>
      </c>
      <c r="D76" s="37">
        <f t="shared" si="0"/>
        <v>6.3045</v>
      </c>
    </row>
    <row r="77" ht="15" spans="1:4">
      <c r="A77" s="41"/>
      <c r="B77" s="42" t="s">
        <v>45</v>
      </c>
      <c r="C77" s="40">
        <v>5.15</v>
      </c>
      <c r="D77" s="37">
        <f t="shared" si="0"/>
        <v>6.3045</v>
      </c>
    </row>
    <row r="78" ht="15" spans="1:4">
      <c r="A78" s="41" t="s">
        <v>51</v>
      </c>
      <c r="B78" s="42" t="s">
        <v>31</v>
      </c>
      <c r="C78" s="40">
        <v>61.8</v>
      </c>
      <c r="D78" s="37">
        <f t="shared" si="0"/>
        <v>64.654</v>
      </c>
    </row>
    <row r="79" ht="15" spans="1:4">
      <c r="A79" s="41"/>
      <c r="B79" s="42" t="s">
        <v>33</v>
      </c>
      <c r="C79" s="40">
        <v>61.8</v>
      </c>
      <c r="D79" s="37">
        <f t="shared" si="0"/>
        <v>64.654</v>
      </c>
    </row>
    <row r="80" ht="15" spans="1:4">
      <c r="A80" s="41"/>
      <c r="B80" s="42" t="s">
        <v>34</v>
      </c>
      <c r="C80" s="40">
        <v>61.8</v>
      </c>
      <c r="D80" s="37">
        <f t="shared" si="0"/>
        <v>64.654</v>
      </c>
    </row>
    <row r="81" ht="15" spans="1:4">
      <c r="A81" s="41"/>
      <c r="B81" s="42" t="s">
        <v>35</v>
      </c>
      <c r="C81" s="40">
        <v>61.8</v>
      </c>
      <c r="D81" s="37">
        <f t="shared" si="0"/>
        <v>64.654</v>
      </c>
    </row>
    <row r="82" ht="15" spans="1:4">
      <c r="A82" s="41"/>
      <c r="B82" s="42" t="s">
        <v>36</v>
      </c>
      <c r="C82" s="40">
        <v>61.8</v>
      </c>
      <c r="D82" s="37">
        <f t="shared" si="0"/>
        <v>64.654</v>
      </c>
    </row>
    <row r="83" ht="15" spans="1:4">
      <c r="A83" s="41"/>
      <c r="B83" s="42" t="s">
        <v>37</v>
      </c>
      <c r="C83" s="40">
        <v>61.8</v>
      </c>
      <c r="D83" s="37">
        <f t="shared" si="0"/>
        <v>64.654</v>
      </c>
    </row>
    <row r="84" ht="15" spans="1:4">
      <c r="A84" s="41"/>
      <c r="B84" s="42" t="s">
        <v>38</v>
      </c>
      <c r="C84" s="40">
        <v>61.8</v>
      </c>
      <c r="D84" s="37">
        <f t="shared" si="0"/>
        <v>64.654</v>
      </c>
    </row>
    <row r="85" ht="15" spans="1:4">
      <c r="A85" s="41"/>
      <c r="B85" s="42" t="s">
        <v>39</v>
      </c>
      <c r="C85" s="40">
        <v>61.8</v>
      </c>
      <c r="D85" s="37">
        <f t="shared" si="0"/>
        <v>64.654</v>
      </c>
    </row>
    <row r="86" ht="15" spans="1:4">
      <c r="A86" s="41"/>
      <c r="B86" s="42" t="s">
        <v>40</v>
      </c>
      <c r="C86" s="40">
        <v>61.8</v>
      </c>
      <c r="D86" s="37">
        <f t="shared" si="0"/>
        <v>64.654</v>
      </c>
    </row>
    <row r="87" ht="15" spans="1:4">
      <c r="A87" s="41"/>
      <c r="B87" s="42" t="s">
        <v>41</v>
      </c>
      <c r="C87" s="40">
        <v>61.8</v>
      </c>
      <c r="D87" s="37">
        <f t="shared" si="0"/>
        <v>64.654</v>
      </c>
    </row>
    <row r="88" ht="15" spans="1:4">
      <c r="A88" s="41"/>
      <c r="B88" s="42" t="s">
        <v>42</v>
      </c>
      <c r="C88" s="40">
        <v>61.8</v>
      </c>
      <c r="D88" s="37">
        <f t="shared" si="0"/>
        <v>64.654</v>
      </c>
    </row>
    <row r="89" ht="15" spans="1:4">
      <c r="A89" s="41"/>
      <c r="B89" s="42" t="s">
        <v>43</v>
      </c>
      <c r="C89" s="40">
        <v>61.8</v>
      </c>
      <c r="D89" s="37">
        <f t="shared" si="0"/>
        <v>64.654</v>
      </c>
    </row>
    <row r="90" ht="15" spans="1:4">
      <c r="A90" s="41"/>
      <c r="B90" s="42" t="s">
        <v>45</v>
      </c>
      <c r="C90" s="40">
        <v>61.8</v>
      </c>
      <c r="D90" s="37">
        <f t="shared" si="0"/>
        <v>64.654</v>
      </c>
    </row>
    <row r="91" ht="15" spans="1:4">
      <c r="A91" s="39" t="s">
        <v>52</v>
      </c>
      <c r="B91" s="42" t="s">
        <v>31</v>
      </c>
      <c r="C91" s="40">
        <v>6.18</v>
      </c>
      <c r="D91" s="37">
        <f t="shared" ref="D91:D154" si="1">C91*1.03+1</f>
        <v>7.3654</v>
      </c>
    </row>
    <row r="92" ht="15" spans="1:4">
      <c r="A92" s="39"/>
      <c r="B92" s="42" t="s">
        <v>33</v>
      </c>
      <c r="C92" s="40">
        <v>6.18</v>
      </c>
      <c r="D92" s="37">
        <f t="shared" si="1"/>
        <v>7.3654</v>
      </c>
    </row>
    <row r="93" ht="15" spans="1:4">
      <c r="A93" s="39"/>
      <c r="B93" s="42" t="s">
        <v>34</v>
      </c>
      <c r="C93" s="40">
        <v>6.18</v>
      </c>
      <c r="D93" s="37">
        <f t="shared" si="1"/>
        <v>7.3654</v>
      </c>
    </row>
    <row r="94" ht="15" spans="1:4">
      <c r="A94" s="39"/>
      <c r="B94" s="42" t="s">
        <v>35</v>
      </c>
      <c r="C94" s="40">
        <v>6.18</v>
      </c>
      <c r="D94" s="37">
        <f t="shared" si="1"/>
        <v>7.3654</v>
      </c>
    </row>
    <row r="95" ht="15" spans="1:4">
      <c r="A95" s="39"/>
      <c r="B95" s="42" t="s">
        <v>36</v>
      </c>
      <c r="C95" s="40">
        <v>6.18</v>
      </c>
      <c r="D95" s="37">
        <f t="shared" si="1"/>
        <v>7.3654</v>
      </c>
    </row>
    <row r="96" ht="15" spans="1:4">
      <c r="A96" s="39"/>
      <c r="B96" s="42" t="s">
        <v>37</v>
      </c>
      <c r="C96" s="40">
        <v>6.18</v>
      </c>
      <c r="D96" s="37">
        <f t="shared" si="1"/>
        <v>7.3654</v>
      </c>
    </row>
    <row r="97" ht="15" spans="1:4">
      <c r="A97" s="39"/>
      <c r="B97" s="42" t="s">
        <v>39</v>
      </c>
      <c r="C97" s="40">
        <v>10.3</v>
      </c>
      <c r="D97" s="37">
        <f t="shared" si="1"/>
        <v>11.609</v>
      </c>
    </row>
    <row r="98" ht="15" spans="1:4">
      <c r="A98" s="39"/>
      <c r="B98" s="42" t="s">
        <v>40</v>
      </c>
      <c r="C98" s="40">
        <v>6.18</v>
      </c>
      <c r="D98" s="37">
        <f t="shared" si="1"/>
        <v>7.3654</v>
      </c>
    </row>
    <row r="99" ht="15" spans="1:4">
      <c r="A99" s="39"/>
      <c r="B99" s="42" t="s">
        <v>41</v>
      </c>
      <c r="C99" s="40">
        <v>4.12</v>
      </c>
      <c r="D99" s="37">
        <f t="shared" si="1"/>
        <v>5.2436</v>
      </c>
    </row>
    <row r="100" ht="15" spans="1:4">
      <c r="A100" s="39"/>
      <c r="B100" s="42" t="s">
        <v>42</v>
      </c>
      <c r="C100" s="40">
        <v>6.18</v>
      </c>
      <c r="D100" s="37">
        <f t="shared" si="1"/>
        <v>7.3654</v>
      </c>
    </row>
    <row r="101" ht="15" spans="1:4">
      <c r="A101" s="39"/>
      <c r="B101" s="42" t="s">
        <v>43</v>
      </c>
      <c r="C101" s="40">
        <v>4.12</v>
      </c>
      <c r="D101" s="37">
        <f t="shared" si="1"/>
        <v>5.2436</v>
      </c>
    </row>
    <row r="102" ht="15" spans="1:4">
      <c r="A102" s="39"/>
      <c r="B102" s="42" t="s">
        <v>45</v>
      </c>
      <c r="C102" s="40">
        <v>4.12</v>
      </c>
      <c r="D102" s="37">
        <f t="shared" si="1"/>
        <v>5.2436</v>
      </c>
    </row>
    <row r="103" ht="15" spans="1:4">
      <c r="A103" s="45" t="s">
        <v>52</v>
      </c>
      <c r="B103" s="42" t="s">
        <v>33</v>
      </c>
      <c r="C103" s="40">
        <v>5.15</v>
      </c>
      <c r="D103" s="37">
        <f t="shared" si="1"/>
        <v>6.3045</v>
      </c>
    </row>
    <row r="104" ht="15" spans="1:4">
      <c r="A104" s="46"/>
      <c r="B104" s="42" t="s">
        <v>34</v>
      </c>
      <c r="C104" s="40">
        <v>5.15</v>
      </c>
      <c r="D104" s="37">
        <f t="shared" si="1"/>
        <v>6.3045</v>
      </c>
    </row>
    <row r="105" ht="15" spans="1:4">
      <c r="A105" s="46"/>
      <c r="B105" s="42" t="s">
        <v>35</v>
      </c>
      <c r="C105" s="40">
        <v>5.15</v>
      </c>
      <c r="D105" s="37">
        <f t="shared" si="1"/>
        <v>6.3045</v>
      </c>
    </row>
    <row r="106" ht="15" spans="1:4">
      <c r="A106" s="46"/>
      <c r="B106" s="42" t="s">
        <v>36</v>
      </c>
      <c r="C106" s="40">
        <v>5.15</v>
      </c>
      <c r="D106" s="37">
        <f t="shared" si="1"/>
        <v>6.3045</v>
      </c>
    </row>
    <row r="107" ht="15" spans="1:4">
      <c r="A107" s="46"/>
      <c r="B107" s="42" t="s">
        <v>37</v>
      </c>
      <c r="C107" s="40">
        <v>5.15</v>
      </c>
      <c r="D107" s="37">
        <f t="shared" si="1"/>
        <v>6.3045</v>
      </c>
    </row>
    <row r="108" ht="15" spans="1:4">
      <c r="A108" s="46"/>
      <c r="B108" s="42" t="s">
        <v>38</v>
      </c>
      <c r="C108" s="40">
        <v>5.15</v>
      </c>
      <c r="D108" s="37">
        <f t="shared" si="1"/>
        <v>6.3045</v>
      </c>
    </row>
    <row r="109" ht="15" spans="1:4">
      <c r="A109" s="46"/>
      <c r="B109" s="42" t="s">
        <v>39</v>
      </c>
      <c r="C109" s="40">
        <v>5.15</v>
      </c>
      <c r="D109" s="37">
        <f t="shared" si="1"/>
        <v>6.3045</v>
      </c>
    </row>
    <row r="110" ht="15" spans="1:4">
      <c r="A110" s="46"/>
      <c r="B110" s="42" t="s">
        <v>40</v>
      </c>
      <c r="C110" s="40">
        <v>5.15</v>
      </c>
      <c r="D110" s="37">
        <f t="shared" si="1"/>
        <v>6.3045</v>
      </c>
    </row>
    <row r="111" ht="15" spans="1:4">
      <c r="A111" s="46"/>
      <c r="B111" s="42" t="s">
        <v>41</v>
      </c>
      <c r="C111" s="40">
        <v>5.15</v>
      </c>
      <c r="D111" s="37">
        <f t="shared" si="1"/>
        <v>6.3045</v>
      </c>
    </row>
    <row r="112" ht="15" spans="1:4">
      <c r="A112" s="46"/>
      <c r="B112" s="42" t="s">
        <v>42</v>
      </c>
      <c r="C112" s="40">
        <v>5.15</v>
      </c>
      <c r="D112" s="37">
        <f t="shared" si="1"/>
        <v>6.3045</v>
      </c>
    </row>
    <row r="113" ht="15" spans="1:4">
      <c r="A113" s="46"/>
      <c r="B113" s="42" t="s">
        <v>43</v>
      </c>
      <c r="C113" s="40">
        <v>5.15</v>
      </c>
      <c r="D113" s="37">
        <f t="shared" si="1"/>
        <v>6.3045</v>
      </c>
    </row>
    <row r="114" ht="15" spans="1:4">
      <c r="A114" s="46"/>
      <c r="B114" s="42" t="s">
        <v>44</v>
      </c>
      <c r="C114" s="40">
        <v>5.15</v>
      </c>
      <c r="D114" s="37">
        <f t="shared" si="1"/>
        <v>6.3045</v>
      </c>
    </row>
    <row r="115" ht="15" spans="1:4">
      <c r="A115" s="47"/>
      <c r="B115" s="42" t="s">
        <v>45</v>
      </c>
      <c r="C115" s="40">
        <v>5.15</v>
      </c>
      <c r="D115" s="37">
        <f t="shared" si="1"/>
        <v>6.3045</v>
      </c>
    </row>
    <row r="116" ht="15" spans="1:4">
      <c r="A116" s="39" t="s">
        <v>52</v>
      </c>
      <c r="B116" s="42" t="s">
        <v>31</v>
      </c>
      <c r="C116" s="40">
        <v>60.77</v>
      </c>
      <c r="D116" s="37">
        <f t="shared" si="1"/>
        <v>63.5931</v>
      </c>
    </row>
    <row r="117" ht="15" spans="1:4">
      <c r="A117" s="39"/>
      <c r="B117" s="42" t="s">
        <v>33</v>
      </c>
      <c r="C117" s="40">
        <v>60.77</v>
      </c>
      <c r="D117" s="37">
        <f t="shared" si="1"/>
        <v>63.5931</v>
      </c>
    </row>
    <row r="118" ht="15" spans="1:4">
      <c r="A118" s="39"/>
      <c r="B118" s="42" t="s">
        <v>34</v>
      </c>
      <c r="C118" s="40">
        <v>60.77</v>
      </c>
      <c r="D118" s="37">
        <f t="shared" si="1"/>
        <v>63.5931</v>
      </c>
    </row>
    <row r="119" ht="15" spans="1:4">
      <c r="A119" s="39"/>
      <c r="B119" s="42" t="s">
        <v>35</v>
      </c>
      <c r="C119" s="40">
        <v>60.77</v>
      </c>
      <c r="D119" s="37">
        <f t="shared" si="1"/>
        <v>63.5931</v>
      </c>
    </row>
    <row r="120" ht="15" spans="1:4">
      <c r="A120" s="39"/>
      <c r="B120" s="42" t="s">
        <v>36</v>
      </c>
      <c r="C120" s="40">
        <v>60.77</v>
      </c>
      <c r="D120" s="37">
        <f t="shared" si="1"/>
        <v>63.5931</v>
      </c>
    </row>
    <row r="121" ht="15" spans="1:4">
      <c r="A121" s="39"/>
      <c r="B121" s="42" t="s">
        <v>37</v>
      </c>
      <c r="C121" s="40">
        <v>60.77</v>
      </c>
      <c r="D121" s="37">
        <f t="shared" si="1"/>
        <v>63.5931</v>
      </c>
    </row>
    <row r="122" ht="15" spans="1:4">
      <c r="A122" s="39"/>
      <c r="B122" s="42" t="s">
        <v>38</v>
      </c>
      <c r="C122" s="40">
        <v>60.77</v>
      </c>
      <c r="D122" s="37">
        <f t="shared" si="1"/>
        <v>63.5931</v>
      </c>
    </row>
    <row r="123" ht="15" spans="1:4">
      <c r="A123" s="39"/>
      <c r="B123" s="42" t="s">
        <v>39</v>
      </c>
      <c r="C123" s="40">
        <v>60.77</v>
      </c>
      <c r="D123" s="37">
        <f t="shared" si="1"/>
        <v>63.5931</v>
      </c>
    </row>
    <row r="124" ht="15" spans="1:4">
      <c r="A124" s="39"/>
      <c r="B124" s="42" t="s">
        <v>40</v>
      </c>
      <c r="C124" s="40">
        <v>60.77</v>
      </c>
      <c r="D124" s="37">
        <f t="shared" si="1"/>
        <v>63.5931</v>
      </c>
    </row>
    <row r="125" ht="15" spans="1:4">
      <c r="A125" s="39"/>
      <c r="B125" s="42" t="s">
        <v>41</v>
      </c>
      <c r="C125" s="40">
        <v>60.77</v>
      </c>
      <c r="D125" s="37">
        <f t="shared" si="1"/>
        <v>63.5931</v>
      </c>
    </row>
    <row r="126" ht="15" spans="1:4">
      <c r="A126" s="39"/>
      <c r="B126" s="42" t="s">
        <v>42</v>
      </c>
      <c r="C126" s="40">
        <v>60.77</v>
      </c>
      <c r="D126" s="37">
        <f t="shared" si="1"/>
        <v>63.5931</v>
      </c>
    </row>
    <row r="127" ht="15" spans="1:4">
      <c r="A127" s="39"/>
      <c r="B127" s="42" t="s">
        <v>43</v>
      </c>
      <c r="C127" s="40">
        <v>60.77</v>
      </c>
      <c r="D127" s="37">
        <f t="shared" si="1"/>
        <v>63.5931</v>
      </c>
    </row>
    <row r="128" ht="15" spans="1:4">
      <c r="A128" s="39"/>
      <c r="B128" s="42" t="s">
        <v>45</v>
      </c>
      <c r="C128" s="40">
        <v>60.77</v>
      </c>
      <c r="D128" s="37">
        <f t="shared" si="1"/>
        <v>63.5931</v>
      </c>
    </row>
    <row r="129" ht="15" spans="1:4">
      <c r="A129" s="41" t="s">
        <v>53</v>
      </c>
      <c r="B129" s="42" t="s">
        <v>31</v>
      </c>
      <c r="C129" s="40">
        <v>6.18</v>
      </c>
      <c r="D129" s="37">
        <f t="shared" si="1"/>
        <v>7.3654</v>
      </c>
    </row>
    <row r="130" ht="15" spans="1:4">
      <c r="A130" s="41"/>
      <c r="B130" s="42" t="s">
        <v>33</v>
      </c>
      <c r="C130" s="40">
        <v>6.18</v>
      </c>
      <c r="D130" s="37">
        <f t="shared" si="1"/>
        <v>7.3654</v>
      </c>
    </row>
    <row r="131" ht="15" spans="1:4">
      <c r="A131" s="41"/>
      <c r="B131" s="42" t="s">
        <v>34</v>
      </c>
      <c r="C131" s="40">
        <v>6.18</v>
      </c>
      <c r="D131" s="37">
        <f t="shared" si="1"/>
        <v>7.3654</v>
      </c>
    </row>
    <row r="132" ht="15" spans="1:4">
      <c r="A132" s="41"/>
      <c r="B132" s="42" t="s">
        <v>35</v>
      </c>
      <c r="C132" s="40">
        <v>6.18</v>
      </c>
      <c r="D132" s="37">
        <f t="shared" si="1"/>
        <v>7.3654</v>
      </c>
    </row>
    <row r="133" ht="15" spans="1:4">
      <c r="A133" s="41"/>
      <c r="B133" s="42" t="s">
        <v>36</v>
      </c>
      <c r="C133" s="40">
        <v>6.18</v>
      </c>
      <c r="D133" s="37">
        <f t="shared" si="1"/>
        <v>7.3654</v>
      </c>
    </row>
    <row r="134" ht="15" spans="1:4">
      <c r="A134" s="41"/>
      <c r="B134" s="42" t="s">
        <v>37</v>
      </c>
      <c r="C134" s="40">
        <v>6.18</v>
      </c>
      <c r="D134" s="37">
        <f t="shared" si="1"/>
        <v>7.3654</v>
      </c>
    </row>
    <row r="135" ht="15" spans="1:4">
      <c r="A135" s="41"/>
      <c r="B135" s="42" t="s">
        <v>39</v>
      </c>
      <c r="C135" s="40">
        <v>10.3</v>
      </c>
      <c r="D135" s="37">
        <f t="shared" si="1"/>
        <v>11.609</v>
      </c>
    </row>
    <row r="136" ht="15" spans="1:4">
      <c r="A136" s="41"/>
      <c r="B136" s="42" t="s">
        <v>40</v>
      </c>
      <c r="C136" s="40">
        <v>6.18</v>
      </c>
      <c r="D136" s="37">
        <f t="shared" si="1"/>
        <v>7.3654</v>
      </c>
    </row>
    <row r="137" ht="15" spans="1:4">
      <c r="A137" s="41"/>
      <c r="B137" s="42" t="s">
        <v>41</v>
      </c>
      <c r="C137" s="40">
        <v>4.12</v>
      </c>
      <c r="D137" s="37">
        <f t="shared" si="1"/>
        <v>5.2436</v>
      </c>
    </row>
    <row r="138" ht="15" spans="1:4">
      <c r="A138" s="41"/>
      <c r="B138" s="42" t="s">
        <v>42</v>
      </c>
      <c r="C138" s="40">
        <v>6.18</v>
      </c>
      <c r="D138" s="37">
        <f t="shared" si="1"/>
        <v>7.3654</v>
      </c>
    </row>
    <row r="139" ht="15" spans="1:4">
      <c r="A139" s="41"/>
      <c r="B139" s="42" t="s">
        <v>43</v>
      </c>
      <c r="C139" s="40">
        <v>4.12</v>
      </c>
      <c r="D139" s="37">
        <f t="shared" si="1"/>
        <v>5.2436</v>
      </c>
    </row>
    <row r="140" ht="15" spans="1:4">
      <c r="A140" s="41"/>
      <c r="B140" s="42" t="s">
        <v>45</v>
      </c>
      <c r="C140" s="40">
        <v>4.12</v>
      </c>
      <c r="D140" s="37">
        <f t="shared" si="1"/>
        <v>5.2436</v>
      </c>
    </row>
    <row r="141" ht="15" spans="1:4">
      <c r="A141" s="48" t="s">
        <v>53</v>
      </c>
      <c r="B141" s="42" t="s">
        <v>33</v>
      </c>
      <c r="C141" s="40">
        <v>5.15</v>
      </c>
      <c r="D141" s="37">
        <f t="shared" si="1"/>
        <v>6.3045</v>
      </c>
    </row>
    <row r="142" ht="15" spans="1:4">
      <c r="A142" s="49"/>
      <c r="B142" s="42" t="s">
        <v>34</v>
      </c>
      <c r="C142" s="40">
        <v>5.15</v>
      </c>
      <c r="D142" s="37">
        <f t="shared" si="1"/>
        <v>6.3045</v>
      </c>
    </row>
    <row r="143" ht="15" spans="1:4">
      <c r="A143" s="49"/>
      <c r="B143" s="42" t="s">
        <v>35</v>
      </c>
      <c r="C143" s="40">
        <v>5.15</v>
      </c>
      <c r="D143" s="37">
        <f t="shared" si="1"/>
        <v>6.3045</v>
      </c>
    </row>
    <row r="144" ht="15" spans="1:4">
      <c r="A144" s="49"/>
      <c r="B144" s="42" t="s">
        <v>36</v>
      </c>
      <c r="C144" s="40">
        <v>5.15</v>
      </c>
      <c r="D144" s="37">
        <f t="shared" si="1"/>
        <v>6.3045</v>
      </c>
    </row>
    <row r="145" ht="15" spans="1:4">
      <c r="A145" s="49"/>
      <c r="B145" s="42" t="s">
        <v>37</v>
      </c>
      <c r="C145" s="40">
        <v>5.15</v>
      </c>
      <c r="D145" s="37">
        <f t="shared" si="1"/>
        <v>6.3045</v>
      </c>
    </row>
    <row r="146" ht="15" spans="1:4">
      <c r="A146" s="49"/>
      <c r="B146" s="42" t="s">
        <v>38</v>
      </c>
      <c r="C146" s="40">
        <v>5.15</v>
      </c>
      <c r="D146" s="37">
        <f t="shared" si="1"/>
        <v>6.3045</v>
      </c>
    </row>
    <row r="147" ht="15" spans="1:4">
      <c r="A147" s="49"/>
      <c r="B147" s="42" t="s">
        <v>39</v>
      </c>
      <c r="C147" s="40">
        <v>5.15</v>
      </c>
      <c r="D147" s="37">
        <f t="shared" si="1"/>
        <v>6.3045</v>
      </c>
    </row>
    <row r="148" ht="15" spans="1:4">
      <c r="A148" s="49"/>
      <c r="B148" s="42" t="s">
        <v>40</v>
      </c>
      <c r="C148" s="40">
        <v>5.15</v>
      </c>
      <c r="D148" s="37">
        <f t="shared" si="1"/>
        <v>6.3045</v>
      </c>
    </row>
    <row r="149" ht="15" spans="1:4">
      <c r="A149" s="49"/>
      <c r="B149" s="42" t="s">
        <v>41</v>
      </c>
      <c r="C149" s="40">
        <v>5.15</v>
      </c>
      <c r="D149" s="37">
        <f t="shared" si="1"/>
        <v>6.3045</v>
      </c>
    </row>
    <row r="150" ht="15" spans="1:4">
      <c r="A150" s="49"/>
      <c r="B150" s="42" t="s">
        <v>42</v>
      </c>
      <c r="C150" s="40">
        <v>5.15</v>
      </c>
      <c r="D150" s="37">
        <f t="shared" si="1"/>
        <v>6.3045</v>
      </c>
    </row>
    <row r="151" ht="15" spans="1:4">
      <c r="A151" s="49"/>
      <c r="B151" s="42" t="s">
        <v>43</v>
      </c>
      <c r="C151" s="40">
        <v>5.15</v>
      </c>
      <c r="D151" s="37">
        <f t="shared" si="1"/>
        <v>6.3045</v>
      </c>
    </row>
    <row r="152" ht="15" spans="1:4">
      <c r="A152" s="49"/>
      <c r="B152" s="42" t="s">
        <v>44</v>
      </c>
      <c r="C152" s="40">
        <v>5.15</v>
      </c>
      <c r="D152" s="37">
        <f t="shared" si="1"/>
        <v>6.3045</v>
      </c>
    </row>
    <row r="153" ht="15" spans="1:4">
      <c r="A153" s="50"/>
      <c r="B153" s="42" t="s">
        <v>45</v>
      </c>
      <c r="C153" s="40">
        <v>5.15</v>
      </c>
      <c r="D153" s="37">
        <f t="shared" si="1"/>
        <v>6.3045</v>
      </c>
    </row>
    <row r="154" ht="15" spans="1:4">
      <c r="A154" s="41" t="s">
        <v>53</v>
      </c>
      <c r="B154" s="42" t="s">
        <v>31</v>
      </c>
      <c r="C154" s="40">
        <v>63.86</v>
      </c>
      <c r="D154" s="37">
        <f t="shared" si="1"/>
        <v>66.7758</v>
      </c>
    </row>
    <row r="155" ht="15" spans="1:4">
      <c r="A155" s="41"/>
      <c r="B155" s="42" t="s">
        <v>33</v>
      </c>
      <c r="C155" s="40">
        <v>63.86</v>
      </c>
      <c r="D155" s="37">
        <f t="shared" ref="D155:D166" si="2">C155*1.03+1</f>
        <v>66.7758</v>
      </c>
    </row>
    <row r="156" ht="15" spans="1:4">
      <c r="A156" s="41"/>
      <c r="B156" s="42" t="s">
        <v>34</v>
      </c>
      <c r="C156" s="40">
        <v>63.86</v>
      </c>
      <c r="D156" s="37">
        <f t="shared" si="2"/>
        <v>66.7758</v>
      </c>
    </row>
    <row r="157" ht="15" spans="1:4">
      <c r="A157" s="41"/>
      <c r="B157" s="42" t="s">
        <v>35</v>
      </c>
      <c r="C157" s="40">
        <v>63.86</v>
      </c>
      <c r="D157" s="37">
        <f t="shared" si="2"/>
        <v>66.7758</v>
      </c>
    </row>
    <row r="158" ht="15" spans="1:4">
      <c r="A158" s="41"/>
      <c r="B158" s="42" t="s">
        <v>36</v>
      </c>
      <c r="C158" s="40">
        <v>63.86</v>
      </c>
      <c r="D158" s="37">
        <f t="shared" si="2"/>
        <v>66.7758</v>
      </c>
    </row>
    <row r="159" ht="15" spans="1:4">
      <c r="A159" s="41"/>
      <c r="B159" s="42" t="s">
        <v>37</v>
      </c>
      <c r="C159" s="40">
        <v>63.86</v>
      </c>
      <c r="D159" s="37">
        <f t="shared" si="2"/>
        <v>66.7758</v>
      </c>
    </row>
    <row r="160" ht="15" spans="1:4">
      <c r="A160" s="41"/>
      <c r="B160" s="42" t="s">
        <v>38</v>
      </c>
      <c r="C160" s="40">
        <v>63.86</v>
      </c>
      <c r="D160" s="37">
        <f t="shared" si="2"/>
        <v>66.7758</v>
      </c>
    </row>
    <row r="161" ht="15" spans="1:4">
      <c r="A161" s="41"/>
      <c r="B161" s="42" t="s">
        <v>39</v>
      </c>
      <c r="C161" s="40">
        <v>63.86</v>
      </c>
      <c r="D161" s="37">
        <f t="shared" si="2"/>
        <v>66.7758</v>
      </c>
    </row>
    <row r="162" ht="15" spans="1:4">
      <c r="A162" s="41"/>
      <c r="B162" s="42" t="s">
        <v>40</v>
      </c>
      <c r="C162" s="40">
        <v>63.86</v>
      </c>
      <c r="D162" s="37">
        <f t="shared" si="2"/>
        <v>66.7758</v>
      </c>
    </row>
    <row r="163" ht="15" spans="1:4">
      <c r="A163" s="41"/>
      <c r="B163" s="42" t="s">
        <v>41</v>
      </c>
      <c r="C163" s="40">
        <v>63.86</v>
      </c>
      <c r="D163" s="37">
        <f t="shared" si="2"/>
        <v>66.7758</v>
      </c>
    </row>
    <row r="164" ht="15" spans="1:4">
      <c r="A164" s="41"/>
      <c r="B164" s="42" t="s">
        <v>42</v>
      </c>
      <c r="C164" s="40">
        <v>63.86</v>
      </c>
      <c r="D164" s="37">
        <f t="shared" si="2"/>
        <v>66.7758</v>
      </c>
    </row>
    <row r="165" ht="15" spans="1:4">
      <c r="A165" s="41"/>
      <c r="B165" s="42" t="s">
        <v>43</v>
      </c>
      <c r="C165" s="40">
        <v>63.86</v>
      </c>
      <c r="D165" s="37">
        <f t="shared" si="2"/>
        <v>66.7758</v>
      </c>
    </row>
    <row r="166" ht="15" spans="1:4">
      <c r="A166" s="41"/>
      <c r="B166" s="42" t="s">
        <v>45</v>
      </c>
      <c r="C166" s="40">
        <v>63.86</v>
      </c>
      <c r="D166" s="37">
        <f t="shared" si="2"/>
        <v>66.7758</v>
      </c>
    </row>
    <row r="167" spans="1:4">
      <c r="A167" s="39" t="s">
        <v>46</v>
      </c>
      <c r="B167" s="39"/>
      <c r="C167" s="40">
        <f>SUM(C27:C166)</f>
        <v>3697.7</v>
      </c>
      <c r="D167" s="37">
        <f>SUM(D27:D166)</f>
        <v>3948.631</v>
      </c>
    </row>
  </sheetData>
  <mergeCells count="22">
    <mergeCell ref="A1:K1"/>
    <mergeCell ref="A2:D2"/>
    <mergeCell ref="E2:K2"/>
    <mergeCell ref="A8:A22"/>
    <mergeCell ref="A27:A39"/>
    <mergeCell ref="A40:A52"/>
    <mergeCell ref="A53:A64"/>
    <mergeCell ref="A65:A77"/>
    <mergeCell ref="A78:A90"/>
    <mergeCell ref="A91:A102"/>
    <mergeCell ref="A103:A115"/>
    <mergeCell ref="A116:A128"/>
    <mergeCell ref="A129:A140"/>
    <mergeCell ref="A141:A153"/>
    <mergeCell ref="A154:A166"/>
    <mergeCell ref="B9:B22"/>
    <mergeCell ref="C8:C22"/>
    <mergeCell ref="H9:H22"/>
    <mergeCell ref="J9:J22"/>
    <mergeCell ref="K9:K22"/>
    <mergeCell ref="A3:D4"/>
    <mergeCell ref="E3:K4"/>
  </mergeCells>
  <pageMargins left="0.7" right="0.7" top="0.75" bottom="0.75" header="0.3" footer="0.3"/>
  <pageSetup paperSize="9" scale="1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2024-09-04T04:16:57Z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D3001AD30EED4D268B7AFE73DF89F70D_13</vt:lpwstr>
  </property>
</Properties>
</file>