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<sst xmlns="http://schemas.openxmlformats.org/spreadsheetml/2006/main" count="231" uniqueCount="72">
  <si>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</si>
  <si>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</si>
  <si>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</si>
  <si>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骏成发有限公司   汕头市潮阳区谷饶镇谷贵路30号黄少如13623010369 安能500157024910 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</si>
  <si>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</si>
  <si>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</si>
  <si>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</si>
  <si>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</si>
  <si>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</si>
  <si>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</si>
  <si>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</si>
  <si>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</si>
  <si>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</si>
  <si>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</si>
  <si>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</si>
  <si>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</si>
  <si>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</si>
  <si>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</si>
  <si>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</si>
  <si>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</si>
  <si>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</si>
  <si>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</si>
  <si>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</si>
  <si>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</si>
  <si>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</si>
  <si>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P24080625</t>
  </si>
  <si>
    <t>21 AULBW09844</t>
  </si>
  <si>
    <t xml:space="preserve">S24080364 </t>
  </si>
  <si>
    <t>Y3730AZ</t>
  </si>
  <si>
    <t>45*33*20</t>
  </si>
  <si>
    <t>42*40*21</t>
  </si>
  <si>
    <t>48*38*21</t>
  </si>
  <si>
    <t>Z3350AZ</t>
  </si>
  <si>
    <t>31*23*23</t>
  </si>
  <si>
    <t>32*24*15</t>
  </si>
  <si>
    <t xml:space="preserve">23_AULBW11233                                     </t>
  </si>
  <si>
    <t xml:space="preserve">Y3730AZ                                                                                             </t>
  </si>
  <si>
    <t>45*33*26</t>
  </si>
  <si>
    <t xml:space="preserve">23_AULBW11407                                     </t>
  </si>
  <si>
    <t xml:space="preserve">22_AULBW10968                                     </t>
  </si>
  <si>
    <t>75/B</t>
  </si>
  <si>
    <t>75/C</t>
  </si>
  <si>
    <t>80/B</t>
  </si>
  <si>
    <t>80/C</t>
  </si>
  <si>
    <t>85/B</t>
  </si>
  <si>
    <t>85/C</t>
  </si>
  <si>
    <t>85/D</t>
  </si>
  <si>
    <t>90/B</t>
  </si>
  <si>
    <t>90/C</t>
  </si>
  <si>
    <t>90/D</t>
  </si>
  <si>
    <t>95/B</t>
  </si>
  <si>
    <t>95/C</t>
  </si>
  <si>
    <t>95/D</t>
  </si>
  <si>
    <t xml:space="preserve">23_AULBW11187                                     </t>
  </si>
  <si>
    <t>70/B</t>
  </si>
  <si>
    <t>45*33*16</t>
  </si>
  <si>
    <t>75/A</t>
  </si>
  <si>
    <t>80/A</t>
  </si>
  <si>
    <t xml:space="preserve">Z3350AZ                                                                                             </t>
  </si>
  <si>
    <t>总计</t>
  </si>
  <si>
    <t>颜色</t>
  </si>
  <si>
    <t>尺码</t>
  </si>
  <si>
    <t>生产数</t>
  </si>
  <si>
    <t>BG392 - BEIGE</t>
  </si>
  <si>
    <t>第1箱</t>
  </si>
  <si>
    <t>BK81 - BLACK</t>
  </si>
  <si>
    <t>第2箱</t>
  </si>
  <si>
    <t>ER105 - ECRU</t>
  </si>
  <si>
    <t>第3箱</t>
  </si>
  <si>
    <t>第4箱</t>
  </si>
  <si>
    <t>第5箱</t>
  </si>
  <si>
    <t>第6箱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</si>
</sst>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/>
    </xf>
    <xf numFmtId="176" fontId="14" fillId="2" borderId="1" xfId="0" applyNumberFormat="1" applyFont="1" applyFill="1" applyBorder="1" applyAlignment="1">
      <alignment horizontal="center"/>
    </xf>
    <xf numFmtId="176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4"/>
  <sheetViews>
    <sheetView tabSelected="1" workbookViewId="0">
      <selection activeCell="M14" sqref="M14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5" max="5" width="11.625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5"/>
      <c r="F1" s="3"/>
      <c r="G1" s="3"/>
      <c r="H1" s="2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45540</v>
      </c>
      <c r="F2" s="7"/>
      <c r="G2" s="7"/>
      <c r="H2" s="7"/>
      <c r="I2" s="7"/>
      <c r="J2" s="7"/>
      <c r="K2" s="7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1"/>
      <c r="I3" s="11"/>
      <c r="J3" s="11"/>
      <c r="K3" s="11"/>
    </row>
    <row r="4" spans="1:11">
      <c r="A4" s="9"/>
      <c r="B4" s="9"/>
      <c r="C4" s="9"/>
      <c r="D4" s="9"/>
      <c r="E4" s="12"/>
      <c r="F4" s="11"/>
      <c r="G4" s="11"/>
      <c r="H4" s="11"/>
      <c r="I4" s="11"/>
      <c r="J4" s="11"/>
      <c r="K4" s="11"/>
    </row>
    <row r="5" ht="15" spans="1:11">
      <c r="A5" s="6"/>
      <c r="B5" s="6"/>
      <c r="C5" s="6"/>
      <c r="D5" s="13"/>
      <c r="E5" s="12"/>
      <c r="F5" s="14"/>
      <c r="G5" s="15"/>
      <c r="H5" s="15"/>
      <c r="I5" s="15"/>
      <c r="J5" s="15"/>
      <c r="K5" s="15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20" t="s">
        <v>8</v>
      </c>
      <c r="G6" s="20" t="s">
        <v>9</v>
      </c>
      <c r="H6" s="18" t="s">
        <v>10</v>
      </c>
      <c r="I6" s="47" t="s">
        <v>11</v>
      </c>
      <c r="J6" s="47" t="s">
        <v>12</v>
      </c>
      <c r="K6" s="17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6" t="s">
        <v>19</v>
      </c>
      <c r="G7" s="26" t="s">
        <v>20</v>
      </c>
      <c r="H7" s="27" t="s">
        <v>21</v>
      </c>
      <c r="I7" s="48" t="s">
        <v>22</v>
      </c>
      <c r="J7" s="48" t="s">
        <v>23</v>
      </c>
      <c r="K7" s="22" t="s">
        <v>24</v>
      </c>
    </row>
    <row r="8" spans="1:11">
      <c r="A8" s="28" t="s">
        <v>25</v>
      </c>
      <c r="B8" s="28" t="s">
        <v>26</v>
      </c>
      <c r="C8" s="29" t="s">
        <v>27</v>
      </c>
      <c r="D8" s="30" t="s">
        <v>28</v>
      </c>
      <c r="E8" s="31">
        <v>15352</v>
      </c>
      <c r="F8" s="30"/>
      <c r="G8" s="30">
        <v>15839</v>
      </c>
      <c r="H8" s="30">
        <v>1</v>
      </c>
      <c r="I8" s="30"/>
      <c r="J8" s="30">
        <v>17.8</v>
      </c>
      <c r="K8" s="30" t="s">
        <v>29</v>
      </c>
    </row>
    <row r="9" spans="1:11">
      <c r="A9" s="32"/>
      <c r="B9" s="32"/>
      <c r="C9" s="33"/>
      <c r="D9" s="30"/>
      <c r="E9" s="31">
        <v>17744</v>
      </c>
      <c r="F9" s="30"/>
      <c r="G9" s="30">
        <v>18302</v>
      </c>
      <c r="H9" s="30">
        <v>2</v>
      </c>
      <c r="I9" s="30"/>
      <c r="J9" s="30">
        <v>20.8</v>
      </c>
      <c r="K9" s="30" t="s">
        <v>30</v>
      </c>
    </row>
    <row r="10" spans="1:11">
      <c r="A10" s="32"/>
      <c r="B10" s="32"/>
      <c r="C10" s="33"/>
      <c r="D10" s="30"/>
      <c r="E10" s="31">
        <v>18070</v>
      </c>
      <c r="F10" s="30"/>
      <c r="G10" s="30">
        <v>18638</v>
      </c>
      <c r="H10" s="30">
        <v>3</v>
      </c>
      <c r="I10" s="30"/>
      <c r="J10" s="30">
        <v>21.2</v>
      </c>
      <c r="K10" s="30" t="s">
        <v>31</v>
      </c>
    </row>
    <row r="11" spans="1:11">
      <c r="A11" s="32"/>
      <c r="B11" s="32"/>
      <c r="C11" s="33"/>
      <c r="D11" s="30" t="s">
        <v>32</v>
      </c>
      <c r="E11" s="31">
        <v>5364</v>
      </c>
      <c r="F11" s="30"/>
      <c r="G11" s="30">
        <v>5546</v>
      </c>
      <c r="H11" s="30">
        <v>4</v>
      </c>
      <c r="I11" s="30"/>
      <c r="J11" s="30">
        <v>6.5</v>
      </c>
      <c r="K11" s="30" t="s">
        <v>33</v>
      </c>
    </row>
    <row r="12" spans="1:11">
      <c r="A12" s="32"/>
      <c r="B12" s="32"/>
      <c r="C12" s="33"/>
      <c r="D12" s="30"/>
      <c r="E12" s="31">
        <v>5817</v>
      </c>
      <c r="F12" s="30"/>
      <c r="G12" s="30">
        <v>6009</v>
      </c>
      <c r="H12" s="30">
        <v>5</v>
      </c>
      <c r="I12" s="30"/>
      <c r="J12" s="30">
        <v>6.8</v>
      </c>
      <c r="K12" s="30" t="s">
        <v>34</v>
      </c>
    </row>
    <row r="13" spans="1:11">
      <c r="A13" s="32"/>
      <c r="B13" s="34"/>
      <c r="C13" s="33"/>
      <c r="D13" s="30"/>
      <c r="E13" s="31">
        <v>4758</v>
      </c>
      <c r="F13" s="30"/>
      <c r="G13" s="30">
        <v>4918</v>
      </c>
      <c r="H13" s="30">
        <v>6</v>
      </c>
      <c r="I13" s="30"/>
      <c r="J13" s="30">
        <v>5.6</v>
      </c>
      <c r="K13" s="30" t="s">
        <v>34</v>
      </c>
    </row>
    <row r="14" ht="15" spans="1:11">
      <c r="A14" s="32"/>
      <c r="B14" s="35" t="s">
        <v>35</v>
      </c>
      <c r="C14" s="33"/>
      <c r="D14" s="35" t="s">
        <v>36</v>
      </c>
      <c r="E14" s="36">
        <v>53522</v>
      </c>
      <c r="F14" s="30"/>
      <c r="G14" s="30">
        <v>55200</v>
      </c>
      <c r="H14" s="30">
        <v>7</v>
      </c>
      <c r="I14" s="30"/>
      <c r="J14" s="30">
        <v>22.1</v>
      </c>
      <c r="K14" s="30" t="s">
        <v>37</v>
      </c>
    </row>
    <row r="15" spans="1:11">
      <c r="A15" s="32"/>
      <c r="B15" s="29" t="s">
        <v>38</v>
      </c>
      <c r="C15" s="33"/>
      <c r="D15" s="29" t="s">
        <v>36</v>
      </c>
      <c r="E15" s="37">
        <v>53522</v>
      </c>
      <c r="F15" s="30"/>
      <c r="G15" s="30">
        <v>30000</v>
      </c>
      <c r="H15" s="30">
        <v>8</v>
      </c>
      <c r="I15" s="30"/>
      <c r="J15" s="30">
        <v>15.2</v>
      </c>
      <c r="K15" s="30" t="s">
        <v>29</v>
      </c>
    </row>
    <row r="16" spans="1:11">
      <c r="A16" s="32"/>
      <c r="B16" s="38"/>
      <c r="C16" s="33"/>
      <c r="D16" s="38"/>
      <c r="E16" s="39"/>
      <c r="F16" s="30"/>
      <c r="G16" s="30">
        <v>25200</v>
      </c>
      <c r="H16" s="30">
        <v>9</v>
      </c>
      <c r="I16" s="30"/>
      <c r="J16" s="30">
        <v>13.3</v>
      </c>
      <c r="K16" s="30" t="s">
        <v>29</v>
      </c>
    </row>
    <row r="17" ht="15" spans="1:11">
      <c r="A17" s="32"/>
      <c r="B17" s="29" t="s">
        <v>39</v>
      </c>
      <c r="C17" s="33"/>
      <c r="D17" s="40" t="s">
        <v>40</v>
      </c>
      <c r="E17" s="41">
        <v>3871.92</v>
      </c>
      <c r="F17" s="30"/>
      <c r="G17" s="30">
        <v>3900</v>
      </c>
      <c r="H17" s="28">
        <v>10</v>
      </c>
      <c r="I17" s="30"/>
      <c r="J17" s="28">
        <v>14</v>
      </c>
      <c r="K17" s="28" t="s">
        <v>37</v>
      </c>
    </row>
    <row r="18" ht="15" spans="1:11">
      <c r="A18" s="32"/>
      <c r="B18" s="33"/>
      <c r="C18" s="33"/>
      <c r="D18" s="40" t="s">
        <v>41</v>
      </c>
      <c r="E18" s="41">
        <v>3166.08</v>
      </c>
      <c r="F18" s="30"/>
      <c r="G18" s="30">
        <v>3300</v>
      </c>
      <c r="H18" s="32"/>
      <c r="I18" s="30"/>
      <c r="J18" s="32"/>
      <c r="K18" s="32"/>
    </row>
    <row r="19" ht="15" spans="1:11">
      <c r="A19" s="32"/>
      <c r="B19" s="33"/>
      <c r="C19" s="33"/>
      <c r="D19" s="40" t="s">
        <v>42</v>
      </c>
      <c r="E19" s="41">
        <v>6993.12</v>
      </c>
      <c r="F19" s="30"/>
      <c r="G19" s="30">
        <v>9200</v>
      </c>
      <c r="H19" s="32"/>
      <c r="I19" s="30"/>
      <c r="J19" s="32"/>
      <c r="K19" s="32"/>
    </row>
    <row r="20" ht="15" spans="1:11">
      <c r="A20" s="32"/>
      <c r="B20" s="33"/>
      <c r="C20" s="33"/>
      <c r="D20" s="40" t="s">
        <v>43</v>
      </c>
      <c r="E20" s="41">
        <v>3866.82</v>
      </c>
      <c r="F20" s="30"/>
      <c r="G20" s="30">
        <v>4000</v>
      </c>
      <c r="H20" s="32"/>
      <c r="I20" s="30"/>
      <c r="J20" s="32"/>
      <c r="K20" s="32"/>
    </row>
    <row r="21" ht="15" spans="1:11">
      <c r="A21" s="32"/>
      <c r="B21" s="33"/>
      <c r="C21" s="33"/>
      <c r="D21" s="40" t="s">
        <v>44</v>
      </c>
      <c r="E21" s="41">
        <v>7119.6</v>
      </c>
      <c r="F21" s="30"/>
      <c r="G21" s="30">
        <v>7300</v>
      </c>
      <c r="H21" s="32"/>
      <c r="I21" s="30"/>
      <c r="J21" s="32"/>
      <c r="K21" s="32"/>
    </row>
    <row r="22" ht="15" spans="1:11">
      <c r="A22" s="32"/>
      <c r="B22" s="33"/>
      <c r="C22" s="33"/>
      <c r="D22" s="40" t="s">
        <v>45</v>
      </c>
      <c r="E22" s="41">
        <v>3968.82</v>
      </c>
      <c r="F22" s="30"/>
      <c r="G22" s="30">
        <v>4100</v>
      </c>
      <c r="H22" s="32"/>
      <c r="I22" s="30"/>
      <c r="J22" s="32"/>
      <c r="K22" s="32"/>
    </row>
    <row r="23" ht="15" spans="1:11">
      <c r="A23" s="32"/>
      <c r="B23" s="33"/>
      <c r="C23" s="33"/>
      <c r="D23" s="40" t="s">
        <v>46</v>
      </c>
      <c r="E23" s="41">
        <v>3796.44</v>
      </c>
      <c r="F23" s="30"/>
      <c r="G23" s="30">
        <v>3900</v>
      </c>
      <c r="H23" s="32"/>
      <c r="I23" s="30"/>
      <c r="J23" s="32"/>
      <c r="K23" s="32"/>
    </row>
    <row r="24" ht="15" spans="1:11">
      <c r="A24" s="32"/>
      <c r="B24" s="33"/>
      <c r="C24" s="33"/>
      <c r="D24" s="40" t="s">
        <v>47</v>
      </c>
      <c r="E24" s="41">
        <v>3206.88</v>
      </c>
      <c r="F24" s="30"/>
      <c r="G24" s="30">
        <v>3400</v>
      </c>
      <c r="H24" s="32"/>
      <c r="I24" s="30"/>
      <c r="J24" s="32"/>
      <c r="K24" s="32"/>
    </row>
    <row r="25" ht="15" spans="1:11">
      <c r="A25" s="32"/>
      <c r="B25" s="33"/>
      <c r="C25" s="33"/>
      <c r="D25" s="40" t="s">
        <v>48</v>
      </c>
      <c r="E25" s="41">
        <v>3013.08</v>
      </c>
      <c r="F25" s="30"/>
      <c r="G25" s="30">
        <v>3200</v>
      </c>
      <c r="H25" s="32"/>
      <c r="I25" s="30"/>
      <c r="J25" s="32"/>
      <c r="K25" s="32"/>
    </row>
    <row r="26" ht="15" spans="1:11">
      <c r="A26" s="32"/>
      <c r="B26" s="33"/>
      <c r="C26" s="33"/>
      <c r="D26" s="40" t="s">
        <v>49</v>
      </c>
      <c r="E26" s="41">
        <v>3586.32</v>
      </c>
      <c r="F26" s="30"/>
      <c r="G26" s="30">
        <v>3700</v>
      </c>
      <c r="H26" s="32"/>
      <c r="I26" s="30"/>
      <c r="J26" s="32"/>
      <c r="K26" s="32"/>
    </row>
    <row r="27" ht="15" spans="1:11">
      <c r="A27" s="32"/>
      <c r="B27" s="33"/>
      <c r="C27" s="33"/>
      <c r="D27" s="40" t="s">
        <v>50</v>
      </c>
      <c r="E27" s="41">
        <v>3111</v>
      </c>
      <c r="F27" s="30"/>
      <c r="G27" s="30">
        <v>3200</v>
      </c>
      <c r="H27" s="32"/>
      <c r="I27" s="30"/>
      <c r="J27" s="32"/>
      <c r="K27" s="32"/>
    </row>
    <row r="28" ht="15" spans="1:11">
      <c r="A28" s="32"/>
      <c r="B28" s="33"/>
      <c r="C28" s="33"/>
      <c r="D28" s="40" t="s">
        <v>51</v>
      </c>
      <c r="E28" s="41">
        <v>4042.26</v>
      </c>
      <c r="F28" s="30"/>
      <c r="G28" s="30">
        <v>4200</v>
      </c>
      <c r="H28" s="32"/>
      <c r="I28" s="30"/>
      <c r="J28" s="32"/>
      <c r="K28" s="32"/>
    </row>
    <row r="29" ht="15" spans="1:11">
      <c r="A29" s="32"/>
      <c r="B29" s="38"/>
      <c r="C29" s="33"/>
      <c r="D29" s="40" t="s">
        <v>52</v>
      </c>
      <c r="E29" s="41">
        <v>3780.12</v>
      </c>
      <c r="F29" s="30"/>
      <c r="G29" s="30">
        <v>3900</v>
      </c>
      <c r="H29" s="34"/>
      <c r="I29" s="30"/>
      <c r="J29" s="34"/>
      <c r="K29" s="34"/>
    </row>
    <row r="30" ht="15" spans="1:11">
      <c r="A30" s="32"/>
      <c r="B30" s="29" t="s">
        <v>53</v>
      </c>
      <c r="C30" s="33"/>
      <c r="D30" s="40" t="s">
        <v>54</v>
      </c>
      <c r="E30" s="41">
        <v>1642</v>
      </c>
      <c r="F30" s="30"/>
      <c r="G30" s="30">
        <v>1700</v>
      </c>
      <c r="H30" s="28">
        <v>11</v>
      </c>
      <c r="I30" s="30"/>
      <c r="J30" s="28">
        <v>9.2</v>
      </c>
      <c r="K30" s="28" t="s">
        <v>55</v>
      </c>
    </row>
    <row r="31" ht="15" spans="1:11">
      <c r="A31" s="32"/>
      <c r="B31" s="33"/>
      <c r="C31" s="33"/>
      <c r="D31" s="40" t="s">
        <v>56</v>
      </c>
      <c r="E31" s="41">
        <v>1869</v>
      </c>
      <c r="F31" s="30"/>
      <c r="G31" s="30">
        <v>1950</v>
      </c>
      <c r="H31" s="32"/>
      <c r="I31" s="30"/>
      <c r="J31" s="32"/>
      <c r="K31" s="32"/>
    </row>
    <row r="32" ht="15" spans="1:11">
      <c r="A32" s="32"/>
      <c r="B32" s="33"/>
      <c r="C32" s="33"/>
      <c r="D32" s="40" t="s">
        <v>40</v>
      </c>
      <c r="E32" s="41">
        <v>3698</v>
      </c>
      <c r="F32" s="30"/>
      <c r="G32" s="30">
        <v>3800</v>
      </c>
      <c r="H32" s="32"/>
      <c r="I32" s="30"/>
      <c r="J32" s="32"/>
      <c r="K32" s="32"/>
    </row>
    <row r="33" ht="15" spans="1:11">
      <c r="A33" s="32"/>
      <c r="B33" s="33"/>
      <c r="C33" s="33"/>
      <c r="D33" s="40" t="s">
        <v>57</v>
      </c>
      <c r="E33" s="41">
        <v>1847</v>
      </c>
      <c r="F33" s="30"/>
      <c r="G33" s="30">
        <v>1950</v>
      </c>
      <c r="H33" s="32"/>
      <c r="I33" s="30"/>
      <c r="J33" s="32"/>
      <c r="K33" s="32"/>
    </row>
    <row r="34" ht="15" spans="1:11">
      <c r="A34" s="32"/>
      <c r="B34" s="33"/>
      <c r="C34" s="33"/>
      <c r="D34" s="40" t="s">
        <v>42</v>
      </c>
      <c r="E34" s="41">
        <v>3907</v>
      </c>
      <c r="F34" s="30"/>
      <c r="G34" s="30">
        <v>4000</v>
      </c>
      <c r="H34" s="32"/>
      <c r="I34" s="30"/>
      <c r="J34" s="32"/>
      <c r="K34" s="32"/>
    </row>
    <row r="35" ht="15" spans="1:11">
      <c r="A35" s="32"/>
      <c r="B35" s="38"/>
      <c r="C35" s="33"/>
      <c r="D35" s="40" t="s">
        <v>44</v>
      </c>
      <c r="E35" s="41">
        <v>3296</v>
      </c>
      <c r="F35" s="30"/>
      <c r="G35" s="30">
        <v>3400</v>
      </c>
      <c r="H35" s="34"/>
      <c r="I35" s="30"/>
      <c r="J35" s="34"/>
      <c r="K35" s="34"/>
    </row>
    <row r="36" ht="15" spans="1:11">
      <c r="A36" s="34"/>
      <c r="B36" s="35" t="s">
        <v>38</v>
      </c>
      <c r="C36" s="38"/>
      <c r="D36" s="35" t="s">
        <v>58</v>
      </c>
      <c r="E36" s="31">
        <v>16259</v>
      </c>
      <c r="F36" s="30"/>
      <c r="G36" s="30">
        <v>16750</v>
      </c>
      <c r="H36" s="30">
        <v>12</v>
      </c>
      <c r="I36" s="30"/>
      <c r="J36" s="30">
        <v>8.9</v>
      </c>
      <c r="K36" s="30" t="s">
        <v>33</v>
      </c>
    </row>
    <row r="37" spans="1:11">
      <c r="A37" s="30" t="s">
        <v>59</v>
      </c>
      <c r="B37" s="30"/>
      <c r="C37" s="30"/>
      <c r="D37" s="30"/>
      <c r="E37" s="42">
        <f>SUM(E8:E36)</f>
        <v>260189.46</v>
      </c>
      <c r="F37" s="43"/>
      <c r="G37" s="43">
        <f>SUM(G8:G36)</f>
        <v>270502</v>
      </c>
      <c r="H37" s="43">
        <v>12</v>
      </c>
      <c r="I37" s="43"/>
      <c r="J37" s="43">
        <f>SUM(J8:J36)</f>
        <v>161.4</v>
      </c>
      <c r="K37" s="30"/>
    </row>
    <row r="40" spans="1:4">
      <c r="A40" s="44" t="s">
        <v>60</v>
      </c>
      <c r="B40" s="44" t="s">
        <v>61</v>
      </c>
      <c r="C40" s="45" t="s">
        <v>18</v>
      </c>
      <c r="D40" s="42" t="s">
        <v>62</v>
      </c>
    </row>
    <row r="41" ht="15" spans="1:5">
      <c r="A41" s="44" t="s">
        <v>63</v>
      </c>
      <c r="B41" s="46" t="s">
        <v>40</v>
      </c>
      <c r="C41" s="45">
        <v>914.94</v>
      </c>
      <c r="D41" s="42">
        <f t="shared" ref="D41:D104" si="0">C41*1.03+1</f>
        <v>943.3882</v>
      </c>
      <c r="E41" s="31" t="s">
        <v>64</v>
      </c>
    </row>
    <row r="42" ht="15" spans="1:5">
      <c r="A42" s="44"/>
      <c r="B42" s="46" t="s">
        <v>41</v>
      </c>
      <c r="C42" s="45">
        <v>601.8</v>
      </c>
      <c r="D42" s="42">
        <f t="shared" si="0"/>
        <v>620.854</v>
      </c>
      <c r="E42" s="31"/>
    </row>
    <row r="43" ht="15" spans="1:5">
      <c r="A43" s="44"/>
      <c r="B43" s="46" t="s">
        <v>42</v>
      </c>
      <c r="C43" s="45">
        <v>1516.74</v>
      </c>
      <c r="D43" s="42">
        <f t="shared" si="0"/>
        <v>1563.2422</v>
      </c>
      <c r="E43" s="31"/>
    </row>
    <row r="44" ht="15" spans="1:5">
      <c r="A44" s="44"/>
      <c r="B44" s="46" t="s">
        <v>43</v>
      </c>
      <c r="C44" s="45">
        <v>826.2</v>
      </c>
      <c r="D44" s="42">
        <f t="shared" si="0"/>
        <v>851.986</v>
      </c>
      <c r="E44" s="31"/>
    </row>
    <row r="45" ht="15" spans="1:5">
      <c r="A45" s="44"/>
      <c r="B45" s="46" t="s">
        <v>44</v>
      </c>
      <c r="C45" s="45">
        <v>1516.74</v>
      </c>
      <c r="D45" s="42">
        <f t="shared" si="0"/>
        <v>1563.2422</v>
      </c>
      <c r="E45" s="31"/>
    </row>
    <row r="46" ht="15" spans="1:5">
      <c r="A46" s="44"/>
      <c r="B46" s="46" t="s">
        <v>45</v>
      </c>
      <c r="C46" s="45">
        <v>826.2</v>
      </c>
      <c r="D46" s="42">
        <f t="shared" si="0"/>
        <v>851.986</v>
      </c>
      <c r="E46" s="31"/>
    </row>
    <row r="47" ht="15" spans="1:5">
      <c r="A47" s="44"/>
      <c r="B47" s="46" t="s">
        <v>46</v>
      </c>
      <c r="C47" s="45">
        <v>601.8</v>
      </c>
      <c r="D47" s="42">
        <f t="shared" si="0"/>
        <v>620.854</v>
      </c>
      <c r="E47" s="31"/>
    </row>
    <row r="48" ht="15" spans="1:5">
      <c r="A48" s="44"/>
      <c r="B48" s="46" t="s">
        <v>47</v>
      </c>
      <c r="C48" s="45">
        <v>601.8</v>
      </c>
      <c r="D48" s="42">
        <f t="shared" si="0"/>
        <v>620.854</v>
      </c>
      <c r="E48" s="31"/>
    </row>
    <row r="49" ht="15" spans="1:5">
      <c r="A49" s="44"/>
      <c r="B49" s="46" t="s">
        <v>48</v>
      </c>
      <c r="C49" s="45">
        <v>601.8</v>
      </c>
      <c r="D49" s="42">
        <f t="shared" si="0"/>
        <v>620.854</v>
      </c>
      <c r="E49" s="31"/>
    </row>
    <row r="50" ht="15" spans="1:5">
      <c r="A50" s="44"/>
      <c r="B50" s="46" t="s">
        <v>49</v>
      </c>
      <c r="C50" s="45">
        <v>601.8</v>
      </c>
      <c r="D50" s="42">
        <f t="shared" si="0"/>
        <v>620.854</v>
      </c>
      <c r="E50" s="31"/>
    </row>
    <row r="51" ht="15" spans="1:5">
      <c r="A51" s="44"/>
      <c r="B51" s="46" t="s">
        <v>50</v>
      </c>
      <c r="C51" s="45">
        <v>601.8</v>
      </c>
      <c r="D51" s="42">
        <f t="shared" si="0"/>
        <v>620.854</v>
      </c>
      <c r="E51" s="31"/>
    </row>
    <row r="52" ht="15" spans="1:5">
      <c r="A52" s="44"/>
      <c r="B52" s="46" t="s">
        <v>51</v>
      </c>
      <c r="C52" s="45">
        <v>826.2</v>
      </c>
      <c r="D52" s="42">
        <f t="shared" si="0"/>
        <v>851.986</v>
      </c>
      <c r="E52" s="31"/>
    </row>
    <row r="53" ht="15" spans="1:5">
      <c r="A53" s="44"/>
      <c r="B53" s="46" t="s">
        <v>52</v>
      </c>
      <c r="C53" s="45">
        <v>601.8</v>
      </c>
      <c r="D53" s="42">
        <f t="shared" si="0"/>
        <v>620.854</v>
      </c>
      <c r="E53" s="31"/>
    </row>
    <row r="54" ht="15" spans="1:5">
      <c r="A54" s="44" t="s">
        <v>63</v>
      </c>
      <c r="B54" s="46" t="s">
        <v>40</v>
      </c>
      <c r="C54" s="45">
        <v>381.48</v>
      </c>
      <c r="D54" s="42">
        <f t="shared" si="0"/>
        <v>393.9244</v>
      </c>
      <c r="E54" s="31"/>
    </row>
    <row r="55" ht="15" spans="1:5">
      <c r="A55" s="44"/>
      <c r="B55" s="46" t="s">
        <v>41</v>
      </c>
      <c r="C55" s="45">
        <v>289.68</v>
      </c>
      <c r="D55" s="42">
        <f t="shared" si="0"/>
        <v>299.3704</v>
      </c>
      <c r="E55" s="31"/>
    </row>
    <row r="56" ht="15" spans="1:5">
      <c r="A56" s="44"/>
      <c r="B56" s="46" t="s">
        <v>42</v>
      </c>
      <c r="C56" s="45">
        <v>632.4</v>
      </c>
      <c r="D56" s="42">
        <f t="shared" si="0"/>
        <v>652.372</v>
      </c>
      <c r="E56" s="31"/>
    </row>
    <row r="57" ht="15" spans="1:5">
      <c r="A57" s="44"/>
      <c r="B57" s="46" t="s">
        <v>43</v>
      </c>
      <c r="C57" s="45">
        <v>267.24</v>
      </c>
      <c r="D57" s="42">
        <f t="shared" si="0"/>
        <v>276.2572</v>
      </c>
      <c r="E57" s="31"/>
    </row>
    <row r="58" ht="15" spans="1:5">
      <c r="A58" s="44"/>
      <c r="B58" s="46" t="s">
        <v>44</v>
      </c>
      <c r="C58" s="45">
        <v>677.28</v>
      </c>
      <c r="D58" s="42">
        <f t="shared" si="0"/>
        <v>698.5984</v>
      </c>
      <c r="E58" s="31"/>
    </row>
    <row r="59" ht="15" spans="1:5">
      <c r="A59" s="44"/>
      <c r="B59" s="46" t="s">
        <v>45</v>
      </c>
      <c r="C59" s="45">
        <v>310.08</v>
      </c>
      <c r="D59" s="42">
        <f t="shared" si="0"/>
        <v>320.3824</v>
      </c>
      <c r="E59" s="31"/>
    </row>
    <row r="60" ht="15" spans="1:5">
      <c r="A60" s="44"/>
      <c r="B60" s="46" t="s">
        <v>46</v>
      </c>
      <c r="C60" s="45">
        <v>424.32</v>
      </c>
      <c r="D60" s="42">
        <f t="shared" si="0"/>
        <v>438.0496</v>
      </c>
      <c r="E60" s="31"/>
    </row>
    <row r="61" ht="15" spans="1:5">
      <c r="A61" s="44"/>
      <c r="B61" s="46" t="s">
        <v>47</v>
      </c>
      <c r="C61" s="45">
        <v>303.96</v>
      </c>
      <c r="D61" s="42">
        <f t="shared" si="0"/>
        <v>314.0788</v>
      </c>
      <c r="E61" s="31"/>
    </row>
    <row r="62" ht="15" spans="1:5">
      <c r="A62" s="44"/>
      <c r="B62" s="46" t="s">
        <v>48</v>
      </c>
      <c r="C62" s="45">
        <v>232.56</v>
      </c>
      <c r="D62" s="42">
        <f t="shared" si="0"/>
        <v>240.5368</v>
      </c>
      <c r="E62" s="31"/>
    </row>
    <row r="63" ht="15" spans="1:5">
      <c r="A63" s="44"/>
      <c r="B63" s="46" t="s">
        <v>49</v>
      </c>
      <c r="C63" s="45">
        <v>255</v>
      </c>
      <c r="D63" s="42">
        <f t="shared" si="0"/>
        <v>263.65</v>
      </c>
      <c r="E63" s="31"/>
    </row>
    <row r="64" ht="15" spans="1:5">
      <c r="A64" s="44"/>
      <c r="B64" s="46" t="s">
        <v>50</v>
      </c>
      <c r="C64" s="45">
        <v>271.32</v>
      </c>
      <c r="D64" s="42">
        <f t="shared" si="0"/>
        <v>280.4596</v>
      </c>
      <c r="E64" s="31"/>
    </row>
    <row r="65" ht="15" spans="1:5">
      <c r="A65" s="44"/>
      <c r="B65" s="46" t="s">
        <v>51</v>
      </c>
      <c r="C65" s="45">
        <v>334.56</v>
      </c>
      <c r="D65" s="42">
        <f t="shared" si="0"/>
        <v>345.5968</v>
      </c>
      <c r="E65" s="31"/>
    </row>
    <row r="66" ht="15" spans="1:5">
      <c r="A66" s="44"/>
      <c r="B66" s="46" t="s">
        <v>52</v>
      </c>
      <c r="C66" s="45">
        <v>332.52</v>
      </c>
      <c r="D66" s="42">
        <f t="shared" si="0"/>
        <v>343.4956</v>
      </c>
      <c r="E66" s="31"/>
    </row>
    <row r="67" ht="15" spans="1:5">
      <c r="A67" s="49" t="s">
        <v>65</v>
      </c>
      <c r="B67" s="46" t="s">
        <v>40</v>
      </c>
      <c r="C67" s="45">
        <v>798.66</v>
      </c>
      <c r="D67" s="42">
        <f t="shared" si="0"/>
        <v>823.6198</v>
      </c>
      <c r="E67" s="31" t="s">
        <v>66</v>
      </c>
    </row>
    <row r="68" ht="15" spans="1:5">
      <c r="A68" s="49"/>
      <c r="B68" s="46" t="s">
        <v>41</v>
      </c>
      <c r="C68" s="45">
        <v>747.66</v>
      </c>
      <c r="D68" s="42">
        <f t="shared" si="0"/>
        <v>771.0898</v>
      </c>
      <c r="E68" s="31"/>
    </row>
    <row r="69" ht="15" spans="1:5">
      <c r="A69" s="49"/>
      <c r="B69" s="46" t="s">
        <v>42</v>
      </c>
      <c r="C69" s="45">
        <v>1546.32</v>
      </c>
      <c r="D69" s="42">
        <f t="shared" si="0"/>
        <v>1593.7096</v>
      </c>
      <c r="E69" s="31"/>
    </row>
    <row r="70" ht="15" spans="1:5">
      <c r="A70" s="49"/>
      <c r="B70" s="46" t="s">
        <v>43</v>
      </c>
      <c r="C70" s="45">
        <v>1005.72</v>
      </c>
      <c r="D70" s="42">
        <f t="shared" si="0"/>
        <v>1036.8916</v>
      </c>
      <c r="E70" s="31"/>
    </row>
    <row r="71" ht="15" spans="1:5">
      <c r="A71" s="49"/>
      <c r="B71" s="46" t="s">
        <v>44</v>
      </c>
      <c r="C71" s="45">
        <v>1546.32</v>
      </c>
      <c r="D71" s="42">
        <f t="shared" si="0"/>
        <v>1593.7096</v>
      </c>
      <c r="E71" s="31"/>
    </row>
    <row r="72" ht="15" spans="1:5">
      <c r="A72" s="49"/>
      <c r="B72" s="46" t="s">
        <v>45</v>
      </c>
      <c r="C72" s="45">
        <v>1005.72</v>
      </c>
      <c r="D72" s="42">
        <f t="shared" si="0"/>
        <v>1036.8916</v>
      </c>
      <c r="E72" s="31"/>
    </row>
    <row r="73" ht="15" spans="1:5">
      <c r="A73" s="49"/>
      <c r="B73" s="46" t="s">
        <v>46</v>
      </c>
      <c r="C73" s="45">
        <v>1053.66</v>
      </c>
      <c r="D73" s="42">
        <f t="shared" si="0"/>
        <v>1086.2698</v>
      </c>
      <c r="E73" s="31"/>
    </row>
    <row r="74" ht="15" spans="1:5">
      <c r="A74" s="49"/>
      <c r="B74" s="46" t="s">
        <v>47</v>
      </c>
      <c r="C74" s="45">
        <v>747.66</v>
      </c>
      <c r="D74" s="42">
        <f t="shared" si="0"/>
        <v>771.0898</v>
      </c>
      <c r="E74" s="31"/>
    </row>
    <row r="75" ht="15" spans="1:5">
      <c r="A75" s="49"/>
      <c r="B75" s="46" t="s">
        <v>48</v>
      </c>
      <c r="C75" s="45">
        <v>747.66</v>
      </c>
      <c r="D75" s="42">
        <f t="shared" si="0"/>
        <v>771.0898</v>
      </c>
      <c r="E75" s="31"/>
    </row>
    <row r="76" ht="15" spans="1:5">
      <c r="A76" s="49"/>
      <c r="B76" s="46" t="s">
        <v>49</v>
      </c>
      <c r="C76" s="45">
        <v>1053.66</v>
      </c>
      <c r="D76" s="42">
        <f t="shared" si="0"/>
        <v>1086.2698</v>
      </c>
      <c r="E76" s="31"/>
    </row>
    <row r="77" ht="15" spans="1:5">
      <c r="A77" s="49"/>
      <c r="B77" s="46" t="s">
        <v>50</v>
      </c>
      <c r="C77" s="45">
        <v>747.66</v>
      </c>
      <c r="D77" s="42">
        <f t="shared" si="0"/>
        <v>771.0898</v>
      </c>
      <c r="E77" s="31"/>
    </row>
    <row r="78" ht="15" spans="1:5">
      <c r="A78" s="49"/>
      <c r="B78" s="46" t="s">
        <v>51</v>
      </c>
      <c r="C78" s="45">
        <v>1005.72</v>
      </c>
      <c r="D78" s="42">
        <f t="shared" si="0"/>
        <v>1036.8916</v>
      </c>
      <c r="E78" s="31"/>
    </row>
    <row r="79" ht="15" spans="1:5">
      <c r="A79" s="49"/>
      <c r="B79" s="46" t="s">
        <v>52</v>
      </c>
      <c r="C79" s="45">
        <v>1053.66</v>
      </c>
      <c r="D79" s="42">
        <f t="shared" si="0"/>
        <v>1086.2698</v>
      </c>
      <c r="E79" s="31"/>
    </row>
    <row r="80" ht="15" spans="1:5">
      <c r="A80" s="49" t="s">
        <v>65</v>
      </c>
      <c r="B80" s="46" t="s">
        <v>40</v>
      </c>
      <c r="C80" s="45">
        <v>385.56</v>
      </c>
      <c r="D80" s="42">
        <f t="shared" si="0"/>
        <v>398.1268</v>
      </c>
      <c r="E80" s="31"/>
    </row>
    <row r="81" ht="15" spans="1:5">
      <c r="A81" s="49"/>
      <c r="B81" s="46" t="s">
        <v>41</v>
      </c>
      <c r="C81" s="45">
        <v>291.72</v>
      </c>
      <c r="D81" s="42">
        <f t="shared" si="0"/>
        <v>301.4716</v>
      </c>
      <c r="E81" s="31"/>
    </row>
    <row r="82" ht="15" spans="1:5">
      <c r="A82" s="49"/>
      <c r="B82" s="46" t="s">
        <v>42</v>
      </c>
      <c r="C82" s="45">
        <v>673.2</v>
      </c>
      <c r="D82" s="42">
        <f t="shared" si="0"/>
        <v>694.396</v>
      </c>
      <c r="E82" s="31"/>
    </row>
    <row r="83" ht="15" spans="1:5">
      <c r="A83" s="49"/>
      <c r="B83" s="46" t="s">
        <v>43</v>
      </c>
      <c r="C83" s="45">
        <v>283.56</v>
      </c>
      <c r="D83" s="42">
        <f t="shared" si="0"/>
        <v>293.0668</v>
      </c>
      <c r="E83" s="31"/>
    </row>
    <row r="84" ht="15" spans="1:5">
      <c r="A84" s="49"/>
      <c r="B84" s="46" t="s">
        <v>44</v>
      </c>
      <c r="C84" s="45">
        <v>718.08</v>
      </c>
      <c r="D84" s="42">
        <f t="shared" si="0"/>
        <v>740.6224</v>
      </c>
      <c r="E84" s="31"/>
    </row>
    <row r="85" ht="15" spans="1:5">
      <c r="A85" s="49"/>
      <c r="B85" s="46" t="s">
        <v>45</v>
      </c>
      <c r="C85" s="45">
        <v>316.2</v>
      </c>
      <c r="D85" s="42">
        <f t="shared" si="0"/>
        <v>326.686</v>
      </c>
      <c r="E85" s="31"/>
    </row>
    <row r="86" ht="15" spans="1:5">
      <c r="A86" s="49"/>
      <c r="B86" s="46" t="s">
        <v>46</v>
      </c>
      <c r="C86" s="45">
        <v>283.56</v>
      </c>
      <c r="D86" s="42">
        <f t="shared" si="0"/>
        <v>293.0668</v>
      </c>
      <c r="E86" s="31"/>
    </row>
    <row r="87" ht="15" spans="1:5">
      <c r="A87" s="49"/>
      <c r="B87" s="46" t="s">
        <v>47</v>
      </c>
      <c r="C87" s="45">
        <v>306</v>
      </c>
      <c r="D87" s="42">
        <f t="shared" si="0"/>
        <v>316.18</v>
      </c>
      <c r="E87" s="31"/>
    </row>
    <row r="88" ht="15" spans="1:5">
      <c r="A88" s="49"/>
      <c r="B88" s="46" t="s">
        <v>48</v>
      </c>
      <c r="C88" s="45">
        <v>238.68</v>
      </c>
      <c r="D88" s="42">
        <f t="shared" si="0"/>
        <v>246.8404</v>
      </c>
      <c r="E88" s="31"/>
    </row>
    <row r="89" ht="15" spans="1:5">
      <c r="A89" s="49"/>
      <c r="B89" s="46" t="s">
        <v>49</v>
      </c>
      <c r="C89" s="45">
        <v>261.12</v>
      </c>
      <c r="D89" s="42">
        <f t="shared" si="0"/>
        <v>269.9536</v>
      </c>
      <c r="E89" s="31"/>
    </row>
    <row r="90" ht="15" spans="1:5">
      <c r="A90" s="49"/>
      <c r="B90" s="46" t="s">
        <v>50</v>
      </c>
      <c r="C90" s="45">
        <v>271.32</v>
      </c>
      <c r="D90" s="42">
        <f t="shared" si="0"/>
        <v>280.4596</v>
      </c>
      <c r="E90" s="31"/>
    </row>
    <row r="91" ht="15" spans="1:5">
      <c r="A91" s="49"/>
      <c r="B91" s="46" t="s">
        <v>51</v>
      </c>
      <c r="C91" s="45">
        <v>342.72</v>
      </c>
      <c r="D91" s="42">
        <f t="shared" si="0"/>
        <v>354.0016</v>
      </c>
      <c r="E91" s="31"/>
    </row>
    <row r="92" ht="15" spans="1:5">
      <c r="A92" s="49"/>
      <c r="B92" s="46" t="s">
        <v>52</v>
      </c>
      <c r="C92" s="45">
        <v>312.12</v>
      </c>
      <c r="D92" s="42">
        <f t="shared" si="0"/>
        <v>322.4836</v>
      </c>
      <c r="E92" s="31"/>
    </row>
    <row r="93" ht="15" spans="1:5">
      <c r="A93" s="49" t="s">
        <v>67</v>
      </c>
      <c r="B93" s="46" t="s">
        <v>40</v>
      </c>
      <c r="C93" s="45">
        <v>913.92</v>
      </c>
      <c r="D93" s="42">
        <f t="shared" si="0"/>
        <v>942.3376</v>
      </c>
      <c r="E93" s="31" t="s">
        <v>68</v>
      </c>
    </row>
    <row r="94" ht="15" spans="1:5">
      <c r="A94" s="49"/>
      <c r="B94" s="46" t="s">
        <v>41</v>
      </c>
      <c r="C94" s="45">
        <v>837.42</v>
      </c>
      <c r="D94" s="42">
        <f t="shared" si="0"/>
        <v>863.5426</v>
      </c>
      <c r="E94" s="31"/>
    </row>
    <row r="95" ht="15" spans="1:5">
      <c r="A95" s="49"/>
      <c r="B95" s="46" t="s">
        <v>42</v>
      </c>
      <c r="C95" s="45">
        <v>1751.34</v>
      </c>
      <c r="D95" s="42">
        <f t="shared" si="0"/>
        <v>1804.8802</v>
      </c>
      <c r="E95" s="31"/>
    </row>
    <row r="96" ht="15" spans="1:5">
      <c r="A96" s="49"/>
      <c r="B96" s="46" t="s">
        <v>43</v>
      </c>
      <c r="C96" s="45">
        <v>1092.42</v>
      </c>
      <c r="D96" s="42">
        <f t="shared" si="0"/>
        <v>1126.1926</v>
      </c>
      <c r="E96" s="31"/>
    </row>
    <row r="97" ht="15" spans="1:5">
      <c r="A97" s="49"/>
      <c r="B97" s="46" t="s">
        <v>44</v>
      </c>
      <c r="C97" s="45">
        <v>1751.34</v>
      </c>
      <c r="D97" s="42">
        <f t="shared" si="0"/>
        <v>1804.8802</v>
      </c>
      <c r="E97" s="31"/>
    </row>
    <row r="98" ht="15" spans="1:5">
      <c r="A98" s="49"/>
      <c r="B98" s="46" t="s">
        <v>45</v>
      </c>
      <c r="C98" s="45">
        <v>1092.42</v>
      </c>
      <c r="D98" s="42">
        <f t="shared" si="0"/>
        <v>1126.1926</v>
      </c>
      <c r="E98" s="31"/>
    </row>
    <row r="99" ht="15" spans="1:5">
      <c r="A99" s="49"/>
      <c r="B99" s="46" t="s">
        <v>46</v>
      </c>
      <c r="C99" s="45">
        <v>1041.42</v>
      </c>
      <c r="D99" s="42">
        <f t="shared" si="0"/>
        <v>1073.6626</v>
      </c>
      <c r="E99" s="31"/>
    </row>
    <row r="100" ht="15" spans="1:5">
      <c r="A100" s="49"/>
      <c r="B100" s="46" t="s">
        <v>47</v>
      </c>
      <c r="C100" s="45">
        <v>837.42</v>
      </c>
      <c r="D100" s="42">
        <f t="shared" si="0"/>
        <v>863.5426</v>
      </c>
      <c r="E100" s="31"/>
    </row>
    <row r="101" ht="15" spans="1:5">
      <c r="A101" s="49"/>
      <c r="B101" s="46" t="s">
        <v>48</v>
      </c>
      <c r="C101" s="45">
        <v>837.42</v>
      </c>
      <c r="D101" s="42">
        <f t="shared" si="0"/>
        <v>863.5426</v>
      </c>
      <c r="E101" s="31"/>
    </row>
    <row r="102" ht="15" spans="1:5">
      <c r="A102" s="49"/>
      <c r="B102" s="46" t="s">
        <v>49</v>
      </c>
      <c r="C102" s="45">
        <v>1041.42</v>
      </c>
      <c r="D102" s="42">
        <f t="shared" si="0"/>
        <v>1073.6626</v>
      </c>
      <c r="E102" s="31"/>
    </row>
    <row r="103" ht="15" spans="1:5">
      <c r="A103" s="49"/>
      <c r="B103" s="46" t="s">
        <v>50</v>
      </c>
      <c r="C103" s="45">
        <v>837.42</v>
      </c>
      <c r="D103" s="42">
        <f t="shared" si="0"/>
        <v>863.5426</v>
      </c>
      <c r="E103" s="31"/>
    </row>
    <row r="104" ht="15" spans="1:5">
      <c r="A104" s="49"/>
      <c r="B104" s="46" t="s">
        <v>51</v>
      </c>
      <c r="C104" s="45">
        <v>1092.42</v>
      </c>
      <c r="D104" s="42">
        <f t="shared" si="0"/>
        <v>1126.1926</v>
      </c>
      <c r="E104" s="31"/>
    </row>
    <row r="105" ht="15" spans="1:5">
      <c r="A105" s="49"/>
      <c r="B105" s="46" t="s">
        <v>52</v>
      </c>
      <c r="C105" s="45">
        <v>1041.42</v>
      </c>
      <c r="D105" s="42">
        <f t="shared" ref="D105:D168" si="1">C105*1.03+1</f>
        <v>1073.6626</v>
      </c>
      <c r="E105" s="31"/>
    </row>
    <row r="106" ht="15" spans="1:5">
      <c r="A106" s="49" t="s">
        <v>67</v>
      </c>
      <c r="B106" s="46" t="s">
        <v>40</v>
      </c>
      <c r="C106" s="45">
        <v>320.28</v>
      </c>
      <c r="D106" s="42">
        <f t="shared" si="1"/>
        <v>330.8884</v>
      </c>
      <c r="E106" s="31"/>
    </row>
    <row r="107" ht="15" spans="1:5">
      <c r="A107" s="49"/>
      <c r="B107" s="46" t="s">
        <v>41</v>
      </c>
      <c r="C107" s="45">
        <v>240.72</v>
      </c>
      <c r="D107" s="42">
        <f t="shared" si="1"/>
        <v>248.9416</v>
      </c>
      <c r="E107" s="31"/>
    </row>
    <row r="108" ht="15" spans="1:5">
      <c r="A108" s="49"/>
      <c r="B108" s="46" t="s">
        <v>42</v>
      </c>
      <c r="C108" s="45">
        <v>558.96</v>
      </c>
      <c r="D108" s="42">
        <f t="shared" si="1"/>
        <v>576.7288</v>
      </c>
      <c r="E108" s="31"/>
    </row>
    <row r="109" ht="15" spans="1:5">
      <c r="A109" s="49"/>
      <c r="B109" s="46" t="s">
        <v>43</v>
      </c>
      <c r="C109" s="45">
        <v>234.6</v>
      </c>
      <c r="D109" s="42">
        <f t="shared" si="1"/>
        <v>242.638</v>
      </c>
      <c r="E109" s="31"/>
    </row>
    <row r="110" ht="15" spans="1:5">
      <c r="A110" s="49"/>
      <c r="B110" s="46" t="s">
        <v>44</v>
      </c>
      <c r="C110" s="45">
        <v>595.68</v>
      </c>
      <c r="D110" s="42">
        <f t="shared" si="1"/>
        <v>614.5504</v>
      </c>
      <c r="E110" s="31"/>
    </row>
    <row r="111" ht="15" spans="1:5">
      <c r="A111" s="49"/>
      <c r="B111" s="46" t="s">
        <v>45</v>
      </c>
      <c r="C111" s="45">
        <v>261.12</v>
      </c>
      <c r="D111" s="42">
        <f t="shared" si="1"/>
        <v>269.9536</v>
      </c>
      <c r="E111" s="31"/>
    </row>
    <row r="112" ht="15" spans="1:5">
      <c r="A112" s="49"/>
      <c r="B112" s="46" t="s">
        <v>46</v>
      </c>
      <c r="C112" s="45">
        <v>234.6</v>
      </c>
      <c r="D112" s="42">
        <f t="shared" si="1"/>
        <v>242.638</v>
      </c>
      <c r="E112" s="31"/>
    </row>
    <row r="113" ht="15" spans="1:5">
      <c r="A113" s="49"/>
      <c r="B113" s="46" t="s">
        <v>47</v>
      </c>
      <c r="C113" s="45">
        <v>252.96</v>
      </c>
      <c r="D113" s="42">
        <f t="shared" si="1"/>
        <v>261.5488</v>
      </c>
      <c r="E113" s="31"/>
    </row>
    <row r="114" ht="15" spans="1:5">
      <c r="A114" s="49"/>
      <c r="B114" s="46" t="s">
        <v>48</v>
      </c>
      <c r="C114" s="45">
        <v>197.88</v>
      </c>
      <c r="D114" s="42">
        <f t="shared" si="1"/>
        <v>204.8164</v>
      </c>
      <c r="E114" s="31"/>
    </row>
    <row r="115" ht="15" spans="1:5">
      <c r="A115" s="49"/>
      <c r="B115" s="46" t="s">
        <v>49</v>
      </c>
      <c r="C115" s="45">
        <v>216.24</v>
      </c>
      <c r="D115" s="42">
        <f t="shared" si="1"/>
        <v>223.7272</v>
      </c>
      <c r="E115" s="31"/>
    </row>
    <row r="116" ht="15" spans="1:5">
      <c r="A116" s="49"/>
      <c r="B116" s="46" t="s">
        <v>50</v>
      </c>
      <c r="C116" s="45">
        <v>224.4</v>
      </c>
      <c r="D116" s="42">
        <f t="shared" si="1"/>
        <v>232.132</v>
      </c>
      <c r="E116" s="31"/>
    </row>
    <row r="117" ht="15" spans="1:5">
      <c r="A117" s="49"/>
      <c r="B117" s="46" t="s">
        <v>51</v>
      </c>
      <c r="C117" s="45">
        <v>283.56</v>
      </c>
      <c r="D117" s="42">
        <f t="shared" si="1"/>
        <v>293.0668</v>
      </c>
      <c r="E117" s="31"/>
    </row>
    <row r="118" ht="15" spans="1:5">
      <c r="A118" s="49"/>
      <c r="B118" s="46" t="s">
        <v>52</v>
      </c>
      <c r="C118" s="45">
        <v>281.52</v>
      </c>
      <c r="D118" s="42">
        <f t="shared" si="1"/>
        <v>290.9656</v>
      </c>
      <c r="E118" s="31"/>
    </row>
    <row r="119" ht="15" spans="1:5">
      <c r="A119" s="49" t="s">
        <v>63</v>
      </c>
      <c r="B119" s="46" t="s">
        <v>54</v>
      </c>
      <c r="C119" s="45">
        <v>134.64</v>
      </c>
      <c r="D119" s="42">
        <f t="shared" si="1"/>
        <v>139.6792</v>
      </c>
      <c r="E119" s="31" t="s">
        <v>69</v>
      </c>
    </row>
    <row r="120" ht="15" spans="1:5">
      <c r="A120" s="49"/>
      <c r="B120" s="46" t="s">
        <v>56</v>
      </c>
      <c r="C120" s="45">
        <v>177.48</v>
      </c>
      <c r="D120" s="42">
        <f t="shared" si="1"/>
        <v>183.8044</v>
      </c>
      <c r="E120" s="31"/>
    </row>
    <row r="121" ht="15" spans="1:5">
      <c r="A121" s="49"/>
      <c r="B121" s="46" t="s">
        <v>40</v>
      </c>
      <c r="C121" s="45">
        <v>405.96</v>
      </c>
      <c r="D121" s="42">
        <f t="shared" si="1"/>
        <v>419.1388</v>
      </c>
      <c r="E121" s="31"/>
    </row>
    <row r="122" ht="15" spans="1:5">
      <c r="A122" s="49"/>
      <c r="B122" s="46" t="s">
        <v>57</v>
      </c>
      <c r="C122" s="45">
        <v>167.28</v>
      </c>
      <c r="D122" s="42">
        <f t="shared" si="1"/>
        <v>173.2984</v>
      </c>
      <c r="E122" s="31"/>
    </row>
    <row r="123" ht="15" spans="1:5">
      <c r="A123" s="49"/>
      <c r="B123" s="46" t="s">
        <v>42</v>
      </c>
      <c r="C123" s="45">
        <v>418.2</v>
      </c>
      <c r="D123" s="42">
        <f t="shared" si="1"/>
        <v>431.746</v>
      </c>
      <c r="E123" s="31"/>
    </row>
    <row r="124" ht="15" spans="1:5">
      <c r="A124" s="49"/>
      <c r="B124" s="46" t="s">
        <v>44</v>
      </c>
      <c r="C124" s="45">
        <v>383.52</v>
      </c>
      <c r="D124" s="42">
        <f t="shared" si="1"/>
        <v>396.0256</v>
      </c>
      <c r="E124" s="31"/>
    </row>
    <row r="125" ht="15" spans="1:5">
      <c r="A125" s="49" t="s">
        <v>63</v>
      </c>
      <c r="B125" s="46" t="s">
        <v>54</v>
      </c>
      <c r="C125" s="45">
        <v>8.16</v>
      </c>
      <c r="D125" s="42">
        <f t="shared" si="1"/>
        <v>9.4048</v>
      </c>
      <c r="E125" s="31"/>
    </row>
    <row r="126" ht="15" spans="1:5">
      <c r="A126" s="49"/>
      <c r="B126" s="46" t="s">
        <v>56</v>
      </c>
      <c r="C126" s="45">
        <v>12.24</v>
      </c>
      <c r="D126" s="42">
        <f t="shared" si="1"/>
        <v>13.6072</v>
      </c>
      <c r="E126" s="31"/>
    </row>
    <row r="127" ht="15" spans="1:5">
      <c r="A127" s="49"/>
      <c r="B127" s="46" t="s">
        <v>42</v>
      </c>
      <c r="C127" s="45">
        <v>28.56</v>
      </c>
      <c r="D127" s="42">
        <f t="shared" si="1"/>
        <v>30.4168</v>
      </c>
      <c r="E127" s="31"/>
    </row>
    <row r="128" ht="15" spans="1:5">
      <c r="A128" s="49"/>
      <c r="B128" s="46" t="s">
        <v>44</v>
      </c>
      <c r="C128" s="45">
        <v>26.52</v>
      </c>
      <c r="D128" s="42">
        <f t="shared" si="1"/>
        <v>28.3156</v>
      </c>
      <c r="E128" s="31"/>
    </row>
    <row r="129" ht="15" spans="1:5">
      <c r="A129" s="49" t="s">
        <v>63</v>
      </c>
      <c r="B129" s="46" t="s">
        <v>54</v>
      </c>
      <c r="C129" s="45">
        <v>363.12</v>
      </c>
      <c r="D129" s="42">
        <f t="shared" si="1"/>
        <v>375.0136</v>
      </c>
      <c r="E129" s="31"/>
    </row>
    <row r="130" ht="15" spans="1:5">
      <c r="A130" s="49"/>
      <c r="B130" s="46" t="s">
        <v>56</v>
      </c>
      <c r="C130" s="45">
        <v>363.12</v>
      </c>
      <c r="D130" s="42">
        <f t="shared" si="1"/>
        <v>375.0136</v>
      </c>
      <c r="E130" s="31"/>
    </row>
    <row r="131" ht="15" spans="1:5">
      <c r="A131" s="49"/>
      <c r="B131" s="46" t="s">
        <v>40</v>
      </c>
      <c r="C131" s="45">
        <v>703.8</v>
      </c>
      <c r="D131" s="42">
        <f t="shared" si="1"/>
        <v>725.914</v>
      </c>
      <c r="E131" s="31"/>
    </row>
    <row r="132" ht="15" spans="1:5">
      <c r="A132" s="49"/>
      <c r="B132" s="46" t="s">
        <v>57</v>
      </c>
      <c r="C132" s="45">
        <v>363.12</v>
      </c>
      <c r="D132" s="42">
        <f t="shared" si="1"/>
        <v>375.0136</v>
      </c>
      <c r="E132" s="31"/>
    </row>
    <row r="133" ht="15" spans="1:5">
      <c r="A133" s="49"/>
      <c r="B133" s="46" t="s">
        <v>42</v>
      </c>
      <c r="C133" s="45">
        <v>703.8</v>
      </c>
      <c r="D133" s="42">
        <f t="shared" si="1"/>
        <v>725.914</v>
      </c>
      <c r="E133" s="31"/>
    </row>
    <row r="134" ht="15" spans="1:5">
      <c r="A134" s="49"/>
      <c r="B134" s="46" t="s">
        <v>44</v>
      </c>
      <c r="C134" s="45">
        <v>664.02</v>
      </c>
      <c r="D134" s="42">
        <f t="shared" si="1"/>
        <v>684.9406</v>
      </c>
      <c r="E134" s="31"/>
    </row>
    <row r="135" ht="15" spans="1:5">
      <c r="A135" s="49" t="s">
        <v>63</v>
      </c>
      <c r="B135" s="46" t="s">
        <v>56</v>
      </c>
      <c r="C135" s="45">
        <v>55.08</v>
      </c>
      <c r="D135" s="42">
        <f t="shared" si="1"/>
        <v>57.7324</v>
      </c>
      <c r="E135" s="31"/>
    </row>
    <row r="136" ht="15" spans="1:5">
      <c r="A136" s="49"/>
      <c r="B136" s="46" t="s">
        <v>40</v>
      </c>
      <c r="C136" s="45">
        <v>110.16</v>
      </c>
      <c r="D136" s="42">
        <f t="shared" si="1"/>
        <v>114.4648</v>
      </c>
      <c r="E136" s="31"/>
    </row>
    <row r="137" ht="15" spans="1:5">
      <c r="A137" s="49"/>
      <c r="B137" s="46" t="s">
        <v>57</v>
      </c>
      <c r="C137" s="45">
        <v>55.08</v>
      </c>
      <c r="D137" s="42">
        <f t="shared" si="1"/>
        <v>57.7324</v>
      </c>
      <c r="E137" s="31"/>
    </row>
    <row r="138" ht="15" spans="1:5">
      <c r="A138" s="49"/>
      <c r="B138" s="46" t="s">
        <v>42</v>
      </c>
      <c r="C138" s="45">
        <v>165.24</v>
      </c>
      <c r="D138" s="42">
        <f t="shared" si="1"/>
        <v>171.1972</v>
      </c>
      <c r="E138" s="31"/>
    </row>
    <row r="139" ht="15" spans="1:5">
      <c r="A139" s="49"/>
      <c r="B139" s="46" t="s">
        <v>44</v>
      </c>
      <c r="C139" s="45">
        <v>55.08</v>
      </c>
      <c r="D139" s="42">
        <f t="shared" si="1"/>
        <v>57.7324</v>
      </c>
      <c r="E139" s="31"/>
    </row>
    <row r="140" ht="15" spans="1:5">
      <c r="A140" s="49" t="s">
        <v>65</v>
      </c>
      <c r="B140" s="46" t="s">
        <v>54</v>
      </c>
      <c r="C140" s="45">
        <v>89.76</v>
      </c>
      <c r="D140" s="42">
        <f t="shared" si="1"/>
        <v>93.4528</v>
      </c>
      <c r="E140" s="31" t="s">
        <v>70</v>
      </c>
    </row>
    <row r="141" ht="15" spans="1:5">
      <c r="A141" s="49"/>
      <c r="B141" s="46" t="s">
        <v>56</v>
      </c>
      <c r="C141" s="45">
        <v>120.36</v>
      </c>
      <c r="D141" s="42">
        <f t="shared" si="1"/>
        <v>124.9708</v>
      </c>
      <c r="E141" s="31"/>
    </row>
    <row r="142" ht="15" spans="1:5">
      <c r="A142" s="49"/>
      <c r="B142" s="46" t="s">
        <v>40</v>
      </c>
      <c r="C142" s="45">
        <v>277.44</v>
      </c>
      <c r="D142" s="42">
        <f t="shared" si="1"/>
        <v>286.7632</v>
      </c>
      <c r="E142" s="31"/>
    </row>
    <row r="143" ht="15" spans="1:5">
      <c r="A143" s="49"/>
      <c r="B143" s="46" t="s">
        <v>57</v>
      </c>
      <c r="C143" s="45">
        <v>120.36</v>
      </c>
      <c r="D143" s="42">
        <f t="shared" si="1"/>
        <v>124.9708</v>
      </c>
      <c r="E143" s="31"/>
    </row>
    <row r="144" ht="15" spans="1:5">
      <c r="A144" s="49"/>
      <c r="B144" s="46" t="s">
        <v>42</v>
      </c>
      <c r="C144" s="45">
        <v>299.88</v>
      </c>
      <c r="D144" s="42">
        <f t="shared" si="1"/>
        <v>309.8764</v>
      </c>
      <c r="E144" s="31"/>
    </row>
    <row r="145" ht="15" spans="1:5">
      <c r="A145" s="49"/>
      <c r="B145" s="46" t="s">
        <v>44</v>
      </c>
      <c r="C145" s="45">
        <v>271.32</v>
      </c>
      <c r="D145" s="42">
        <f t="shared" si="1"/>
        <v>280.4596</v>
      </c>
      <c r="E145" s="31"/>
    </row>
    <row r="146" ht="15" spans="1:5">
      <c r="A146" s="49" t="s">
        <v>65</v>
      </c>
      <c r="B146" s="46" t="s">
        <v>54</v>
      </c>
      <c r="C146" s="45">
        <v>502.86</v>
      </c>
      <c r="D146" s="42">
        <f t="shared" si="1"/>
        <v>518.9458</v>
      </c>
      <c r="E146" s="31"/>
    </row>
    <row r="147" ht="15" spans="1:5">
      <c r="A147" s="49"/>
      <c r="B147" s="46" t="s">
        <v>56</v>
      </c>
      <c r="C147" s="45">
        <v>502.86</v>
      </c>
      <c r="D147" s="42">
        <f t="shared" si="1"/>
        <v>518.9458</v>
      </c>
      <c r="E147" s="31"/>
    </row>
    <row r="148" ht="15" spans="1:5">
      <c r="A148" s="49"/>
      <c r="B148" s="46" t="s">
        <v>40</v>
      </c>
      <c r="C148" s="45">
        <v>928.2</v>
      </c>
      <c r="D148" s="42">
        <f t="shared" si="1"/>
        <v>957.046</v>
      </c>
      <c r="E148" s="31"/>
    </row>
    <row r="149" ht="15" spans="1:5">
      <c r="A149" s="49"/>
      <c r="B149" s="46" t="s">
        <v>57</v>
      </c>
      <c r="C149" s="45">
        <v>502.86</v>
      </c>
      <c r="D149" s="42">
        <f t="shared" si="1"/>
        <v>518.9458</v>
      </c>
      <c r="E149" s="31"/>
    </row>
    <row r="150" ht="15" spans="1:5">
      <c r="A150" s="49"/>
      <c r="B150" s="46" t="s">
        <v>42</v>
      </c>
      <c r="C150" s="45">
        <v>928.2</v>
      </c>
      <c r="D150" s="42">
        <f t="shared" si="1"/>
        <v>957.046</v>
      </c>
      <c r="E150" s="31"/>
    </row>
    <row r="151" ht="15" spans="1:5">
      <c r="A151" s="49"/>
      <c r="B151" s="46" t="s">
        <v>44</v>
      </c>
      <c r="C151" s="45">
        <v>889.44</v>
      </c>
      <c r="D151" s="42">
        <f t="shared" si="1"/>
        <v>917.1232</v>
      </c>
      <c r="E151" s="31"/>
    </row>
    <row r="152" ht="15" spans="1:5">
      <c r="A152" s="50" t="s">
        <v>65</v>
      </c>
      <c r="B152" s="46" t="s">
        <v>56</v>
      </c>
      <c r="C152" s="45">
        <v>47.94</v>
      </c>
      <c r="D152" s="42">
        <f t="shared" si="1"/>
        <v>50.3782</v>
      </c>
      <c r="E152" s="31"/>
    </row>
    <row r="153" ht="15" spans="1:5">
      <c r="A153" s="51"/>
      <c r="B153" s="46" t="s">
        <v>40</v>
      </c>
      <c r="C153" s="45">
        <v>95.88</v>
      </c>
      <c r="D153" s="42">
        <f t="shared" si="1"/>
        <v>99.7564</v>
      </c>
      <c r="E153" s="31"/>
    </row>
    <row r="154" ht="15" spans="1:5">
      <c r="A154" s="51"/>
      <c r="B154" s="46" t="s">
        <v>57</v>
      </c>
      <c r="C154" s="45">
        <v>47.94</v>
      </c>
      <c r="D154" s="42">
        <f t="shared" si="1"/>
        <v>50.3782</v>
      </c>
      <c r="E154" s="31"/>
    </row>
    <row r="155" ht="15" spans="1:5">
      <c r="A155" s="51"/>
      <c r="B155" s="46" t="s">
        <v>42</v>
      </c>
      <c r="C155" s="45">
        <v>143.82</v>
      </c>
      <c r="D155" s="42">
        <f t="shared" si="1"/>
        <v>149.1346</v>
      </c>
      <c r="E155" s="31"/>
    </row>
    <row r="156" ht="15" spans="1:5">
      <c r="A156" s="52"/>
      <c r="B156" s="46" t="s">
        <v>44</v>
      </c>
      <c r="C156" s="45">
        <v>47.94</v>
      </c>
      <c r="D156" s="42">
        <f t="shared" si="1"/>
        <v>50.3782</v>
      </c>
      <c r="E156" s="31"/>
    </row>
    <row r="157" ht="15" spans="1:5">
      <c r="A157" s="49" t="s">
        <v>67</v>
      </c>
      <c r="B157" s="46" t="s">
        <v>54</v>
      </c>
      <c r="C157" s="45">
        <v>42.84</v>
      </c>
      <c r="D157" s="42">
        <f t="shared" si="1"/>
        <v>45.1252</v>
      </c>
      <c r="E157" s="31" t="s">
        <v>71</v>
      </c>
    </row>
    <row r="158" ht="15" spans="1:5">
      <c r="A158" s="49"/>
      <c r="B158" s="46" t="s">
        <v>56</v>
      </c>
      <c r="C158" s="45">
        <v>57.12</v>
      </c>
      <c r="D158" s="42">
        <f t="shared" si="1"/>
        <v>59.8336</v>
      </c>
      <c r="E158" s="31"/>
    </row>
    <row r="159" ht="15" spans="1:5">
      <c r="A159" s="49"/>
      <c r="B159" s="46" t="s">
        <v>40</v>
      </c>
      <c r="C159" s="45">
        <v>126.48</v>
      </c>
      <c r="D159" s="42">
        <f t="shared" si="1"/>
        <v>131.2744</v>
      </c>
      <c r="E159" s="31"/>
    </row>
    <row r="160" ht="15" spans="1:5">
      <c r="A160" s="49"/>
      <c r="B160" s="46" t="s">
        <v>57</v>
      </c>
      <c r="C160" s="45">
        <v>57.12</v>
      </c>
      <c r="D160" s="42">
        <f t="shared" si="1"/>
        <v>59.8336</v>
      </c>
      <c r="E160" s="31"/>
    </row>
    <row r="161" ht="15" spans="1:5">
      <c r="A161" s="49"/>
      <c r="B161" s="46" t="s">
        <v>42</v>
      </c>
      <c r="C161" s="45">
        <v>136.68</v>
      </c>
      <c r="D161" s="42">
        <f t="shared" si="1"/>
        <v>141.7804</v>
      </c>
      <c r="E161" s="31"/>
    </row>
    <row r="162" ht="15" spans="1:5">
      <c r="A162" s="49"/>
      <c r="B162" s="46" t="s">
        <v>44</v>
      </c>
      <c r="C162" s="45">
        <v>124.44</v>
      </c>
      <c r="D162" s="42">
        <f t="shared" si="1"/>
        <v>129.1732</v>
      </c>
      <c r="E162" s="31"/>
    </row>
    <row r="163" ht="15" spans="1:5">
      <c r="A163" s="49" t="s">
        <v>67</v>
      </c>
      <c r="B163" s="46" t="s">
        <v>54</v>
      </c>
      <c r="C163" s="45">
        <v>452.88</v>
      </c>
      <c r="D163" s="42">
        <f t="shared" si="1"/>
        <v>467.4664</v>
      </c>
      <c r="E163" s="31"/>
    </row>
    <row r="164" ht="15" spans="1:5">
      <c r="A164" s="49"/>
      <c r="B164" s="46" t="s">
        <v>56</v>
      </c>
      <c r="C164" s="45">
        <v>452.88</v>
      </c>
      <c r="D164" s="42">
        <f t="shared" si="1"/>
        <v>467.4664</v>
      </c>
      <c r="E164" s="31"/>
    </row>
    <row r="165" ht="15" spans="1:5">
      <c r="A165" s="49"/>
      <c r="B165" s="46" t="s">
        <v>40</v>
      </c>
      <c r="C165" s="45">
        <v>889.44</v>
      </c>
      <c r="D165" s="42">
        <f t="shared" si="1"/>
        <v>917.1232</v>
      </c>
      <c r="E165" s="31"/>
    </row>
    <row r="166" ht="15" spans="1:5">
      <c r="A166" s="49"/>
      <c r="B166" s="46" t="s">
        <v>57</v>
      </c>
      <c r="C166" s="45">
        <v>452.88</v>
      </c>
      <c r="D166" s="42">
        <f t="shared" si="1"/>
        <v>467.4664</v>
      </c>
      <c r="E166" s="31"/>
    </row>
    <row r="167" ht="15" spans="1:5">
      <c r="A167" s="49"/>
      <c r="B167" s="46" t="s">
        <v>42</v>
      </c>
      <c r="C167" s="45">
        <v>889.44</v>
      </c>
      <c r="D167" s="42">
        <f t="shared" si="1"/>
        <v>917.1232</v>
      </c>
      <c r="E167" s="31"/>
    </row>
    <row r="168" ht="15" spans="1:5">
      <c r="A168" s="49"/>
      <c r="B168" s="46" t="s">
        <v>44</v>
      </c>
      <c r="C168" s="45">
        <v>782.34</v>
      </c>
      <c r="D168" s="42">
        <f t="shared" si="1"/>
        <v>806.8102</v>
      </c>
      <c r="E168" s="31"/>
    </row>
    <row r="169" ht="15" spans="1:5">
      <c r="A169" s="50" t="s">
        <v>67</v>
      </c>
      <c r="B169" s="46" t="s">
        <v>56</v>
      </c>
      <c r="C169" s="45">
        <v>36.72</v>
      </c>
      <c r="D169" s="42">
        <f t="shared" ref="D169:D173" si="2">C169*1.03+1</f>
        <v>38.8216</v>
      </c>
      <c r="E169" s="31"/>
    </row>
    <row r="170" ht="15" spans="1:5">
      <c r="A170" s="51"/>
      <c r="B170" s="46" t="s">
        <v>40</v>
      </c>
      <c r="C170" s="45">
        <v>73.44</v>
      </c>
      <c r="D170" s="42">
        <f t="shared" si="2"/>
        <v>76.6432</v>
      </c>
      <c r="E170" s="31"/>
    </row>
    <row r="171" ht="15" spans="1:5">
      <c r="A171" s="51"/>
      <c r="B171" s="46" t="s">
        <v>57</v>
      </c>
      <c r="C171" s="45">
        <v>36.72</v>
      </c>
      <c r="D171" s="42">
        <f t="shared" si="2"/>
        <v>38.8216</v>
      </c>
      <c r="E171" s="31"/>
    </row>
    <row r="172" ht="15" spans="1:5">
      <c r="A172" s="51"/>
      <c r="B172" s="46" t="s">
        <v>42</v>
      </c>
      <c r="C172" s="45">
        <v>110.16</v>
      </c>
      <c r="D172" s="42">
        <f t="shared" si="2"/>
        <v>114.4648</v>
      </c>
      <c r="E172" s="31"/>
    </row>
    <row r="173" ht="15" spans="1:5">
      <c r="A173" s="52"/>
      <c r="B173" s="46" t="s">
        <v>44</v>
      </c>
      <c r="C173" s="45">
        <v>36.72</v>
      </c>
      <c r="D173" s="42">
        <f t="shared" si="2"/>
        <v>38.8216</v>
      </c>
      <c r="E173" s="31"/>
    </row>
    <row r="174" spans="1:4">
      <c r="A174" s="44" t="s">
        <v>59</v>
      </c>
      <c r="B174" s="44"/>
      <c r="C174" s="45">
        <f>SUM(C41:C173)</f>
        <v>67105.8</v>
      </c>
      <c r="D174" s="42">
        <f>SUM(D41:D173)</f>
        <v>69251.974</v>
      </c>
    </row>
  </sheetData>
  <mergeCells count="43">
    <mergeCell ref="A1:K1"/>
    <mergeCell ref="A2:D2"/>
    <mergeCell ref="E2:K2"/>
    <mergeCell ref="A8:A36"/>
    <mergeCell ref="A41:A53"/>
    <mergeCell ref="A54:A66"/>
    <mergeCell ref="A67:A79"/>
    <mergeCell ref="A80:A92"/>
    <mergeCell ref="A93:A105"/>
    <mergeCell ref="A106:A118"/>
    <mergeCell ref="A119:A124"/>
    <mergeCell ref="A125:A128"/>
    <mergeCell ref="A129:A134"/>
    <mergeCell ref="A135:A139"/>
    <mergeCell ref="A140:A145"/>
    <mergeCell ref="A146:A151"/>
    <mergeCell ref="A152:A156"/>
    <mergeCell ref="A157:A162"/>
    <mergeCell ref="A163:A168"/>
    <mergeCell ref="A169:A173"/>
    <mergeCell ref="B8:B13"/>
    <mergeCell ref="B15:B16"/>
    <mergeCell ref="B17:B29"/>
    <mergeCell ref="B30:B35"/>
    <mergeCell ref="C8:C36"/>
    <mergeCell ref="D8:D10"/>
    <mergeCell ref="D11:D13"/>
    <mergeCell ref="D15:D16"/>
    <mergeCell ref="E15:E16"/>
    <mergeCell ref="E41:E66"/>
    <mergeCell ref="E67:E92"/>
    <mergeCell ref="E93:E118"/>
    <mergeCell ref="E119:E139"/>
    <mergeCell ref="E140:E156"/>
    <mergeCell ref="E157:E173"/>
    <mergeCell ref="H17:H29"/>
    <mergeCell ref="H30:H35"/>
    <mergeCell ref="J17:J29"/>
    <mergeCell ref="J30:J35"/>
    <mergeCell ref="K17:K29"/>
    <mergeCell ref="K30:K35"/>
    <mergeCell ref="A3:D4"/>
    <mergeCell ref="E3:K4"/>
  </mergeCells>
  <pageMargins left="0.7" right="0.7" top="0.75" bottom="0.75" header="0.3" footer="0.3"/>
  <pageSetup paperSize="9" scale="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2024-09-05T08:35:40Z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082D7735A28E446496608294AAC4DB0F_13</vt:lpwstr>
  </property>
</Properties>
</file>