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<sst xmlns="http://schemas.openxmlformats.org/spreadsheetml/2006/main" count="60" uniqueCount="44">
  <si>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</si>
  <si>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</si>
  <si>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</si>
  <si>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上海办中通74100460867112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</si>
  <si>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</si>
  <si>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</si>
  <si>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</si>
  <si>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</si>
  <si>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</si>
  <si>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</si>
  <si>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</si>
  <si>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</si>
  <si>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</si>
  <si>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</si>
  <si>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</si>
  <si>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</si>
  <si>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</si>
  <si>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</si>
  <si>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</si>
  <si>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</si>
  <si>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</si>
  <si>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</si>
  <si>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</si>
  <si>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</si>
  <si>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</si>
  <si>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P24080880</t>
  </si>
  <si>
    <t>价格牌</t>
  </si>
  <si>
    <t xml:space="preserve">S24080531 </t>
  </si>
  <si>
    <t>D6271AX</t>
  </si>
  <si>
    <t>32*24*15</t>
  </si>
  <si>
    <t>D6272AX</t>
  </si>
  <si>
    <t>空白吊牌</t>
  </si>
  <si>
    <t>总计</t>
  </si>
  <si>
    <t>颜色</t>
  </si>
  <si>
    <t>尺码</t>
  </si>
  <si>
    <t>生产数</t>
  </si>
  <si>
    <t>ER105 - ECRU</t>
  </si>
  <si>
    <t>S</t>
  </si>
  <si>
    <t>M</t>
  </si>
  <si>
    <t>L</t>
  </si>
  <si>
    <t>XL</t>
  </si>
  <si>
    <t>XXL</t>
  </si>
  <si>
    <t>KH445 - LT.KHAKI</t>
  </si>
  <si>
    <t>PN82 - PINK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</si>
</sst>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7" fontId="15" fillId="0" borderId="1" xfId="0" applyNumberFormat="1" applyFont="1" applyFill="1" applyBorder="1" applyAlignment="1">
      <alignment horizontal="center"/>
    </xf>
    <xf numFmtId="0" fontId="13" fillId="0" borderId="1" xfId="0" applyFont="1" applyBorder="1">
      <alignment vertical="center"/>
    </xf>
    <xf numFmtId="177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3" t="s">
        <v>11</v>
      </c>
      <c r="J6" s="4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4" t="s">
        <v>22</v>
      </c>
      <c r="J7" s="44" t="s">
        <v>23</v>
      </c>
      <c r="K7" s="18" t="s">
        <v>24</v>
      </c>
    </row>
    <row r="8" spans="1:11">
      <c r="A8" s="23" t="s">
        <v>25</v>
      </c>
      <c r="B8" s="23" t="s">
        <v>26</v>
      </c>
      <c r="C8" s="24" t="s">
        <v>27</v>
      </c>
      <c r="D8" s="25" t="s">
        <v>28</v>
      </c>
      <c r="E8" s="26">
        <v>1248</v>
      </c>
      <c r="F8" s="26"/>
      <c r="G8" s="26">
        <v>1290</v>
      </c>
      <c r="H8" s="23">
        <v>1</v>
      </c>
      <c r="I8" s="26"/>
      <c r="J8" s="23">
        <v>3.3</v>
      </c>
      <c r="K8" s="23" t="s">
        <v>29</v>
      </c>
    </row>
    <row r="9" spans="1:11">
      <c r="A9" s="27"/>
      <c r="B9" s="28"/>
      <c r="C9" s="29"/>
      <c r="D9" s="30" t="s">
        <v>30</v>
      </c>
      <c r="E9" s="26">
        <v>1323</v>
      </c>
      <c r="F9" s="26"/>
      <c r="G9" s="26">
        <v>1373</v>
      </c>
      <c r="H9" s="27"/>
      <c r="I9" s="26"/>
      <c r="J9" s="27"/>
      <c r="K9" s="27"/>
    </row>
    <row r="10" spans="1:11">
      <c r="A10" s="28"/>
      <c r="B10" s="26" t="s">
        <v>31</v>
      </c>
      <c r="C10" s="31"/>
      <c r="D10" s="32"/>
      <c r="E10" s="26">
        <v>341</v>
      </c>
      <c r="F10" s="26"/>
      <c r="G10" s="26">
        <v>351</v>
      </c>
      <c r="H10" s="28"/>
      <c r="I10" s="26"/>
      <c r="J10" s="28"/>
      <c r="K10" s="28"/>
    </row>
    <row r="11" spans="1:11">
      <c r="A11" s="26" t="s">
        <v>32</v>
      </c>
      <c r="B11" s="26"/>
      <c r="C11" s="26"/>
      <c r="D11" s="26"/>
      <c r="E11" s="33">
        <f>SUM(E8:E10)</f>
        <v>2912</v>
      </c>
      <c r="F11" s="33"/>
      <c r="G11" s="33">
        <f>SUM(G8:G10)</f>
        <v>3014</v>
      </c>
      <c r="H11" s="33">
        <f>SUM(H8:H10)</f>
        <v>1</v>
      </c>
      <c r="I11" s="33"/>
      <c r="J11" s="33">
        <f>SUM(J8:J10)</f>
        <v>3.3</v>
      </c>
      <c r="K11" s="26"/>
    </row>
    <row r="14" spans="1:4">
      <c r="A14" s="34" t="s">
        <v>33</v>
      </c>
      <c r="B14" s="34" t="s">
        <v>34</v>
      </c>
      <c r="C14" s="35" t="s">
        <v>18</v>
      </c>
      <c r="D14" s="36" t="s">
        <v>35</v>
      </c>
    </row>
    <row r="15" spans="1:4">
      <c r="A15" s="37" t="s">
        <v>36</v>
      </c>
      <c r="B15" s="34" t="s">
        <v>37</v>
      </c>
      <c r="C15" s="35">
        <v>312</v>
      </c>
      <c r="D15" s="36">
        <f t="shared" ref="D15:D29" si="0">C15*1.03+1</f>
        <v>322.36</v>
      </c>
    </row>
    <row r="16" spans="1:4">
      <c r="A16" s="37"/>
      <c r="B16" s="34" t="s">
        <v>38</v>
      </c>
      <c r="C16" s="35">
        <v>312</v>
      </c>
      <c r="D16" s="36">
        <f t="shared" si="0"/>
        <v>322.36</v>
      </c>
    </row>
    <row r="17" spans="1:4">
      <c r="A17" s="37"/>
      <c r="B17" s="34" t="s">
        <v>39</v>
      </c>
      <c r="C17" s="35">
        <v>312</v>
      </c>
      <c r="D17" s="36">
        <f t="shared" si="0"/>
        <v>322.36</v>
      </c>
    </row>
    <row r="18" spans="1:4">
      <c r="A18" s="37"/>
      <c r="B18" s="34" t="s">
        <v>40</v>
      </c>
      <c r="C18" s="35">
        <v>156</v>
      </c>
      <c r="D18" s="36">
        <f t="shared" si="0"/>
        <v>161.68</v>
      </c>
    </row>
    <row r="19" spans="1:7">
      <c r="A19" s="37"/>
      <c r="B19" s="34" t="s">
        <v>41</v>
      </c>
      <c r="C19" s="35">
        <v>156</v>
      </c>
      <c r="D19" s="36">
        <f t="shared" si="0"/>
        <v>161.68</v>
      </c>
      <c r="G19" s="38"/>
    </row>
    <row r="20" ht="15" spans="1:4">
      <c r="A20" s="37" t="s">
        <v>42</v>
      </c>
      <c r="B20" s="37" t="s">
        <v>37</v>
      </c>
      <c r="C20" s="35">
        <v>162.24</v>
      </c>
      <c r="D20" s="36">
        <f t="shared" si="0"/>
        <v>168.1072</v>
      </c>
    </row>
    <row r="21" ht="15" spans="1:4">
      <c r="A21" s="37"/>
      <c r="B21" s="37" t="s">
        <v>38</v>
      </c>
      <c r="C21" s="35">
        <v>162.24</v>
      </c>
      <c r="D21" s="36">
        <f t="shared" si="0"/>
        <v>168.1072</v>
      </c>
    </row>
    <row r="22" ht="15" spans="1:4">
      <c r="A22" s="37"/>
      <c r="B22" s="37" t="s">
        <v>39</v>
      </c>
      <c r="C22" s="35">
        <v>162.24</v>
      </c>
      <c r="D22" s="36">
        <f t="shared" si="0"/>
        <v>168.1072</v>
      </c>
    </row>
    <row r="23" ht="15" spans="1:4">
      <c r="A23" s="37"/>
      <c r="B23" s="37" t="s">
        <v>40</v>
      </c>
      <c r="C23" s="35">
        <v>81.12</v>
      </c>
      <c r="D23" s="36">
        <f t="shared" si="0"/>
        <v>84.5536</v>
      </c>
    </row>
    <row r="24" ht="15" spans="1:4">
      <c r="A24" s="37"/>
      <c r="B24" s="37" t="s">
        <v>41</v>
      </c>
      <c r="C24" s="35">
        <v>81.12</v>
      </c>
      <c r="D24" s="36">
        <f t="shared" si="0"/>
        <v>84.5536</v>
      </c>
    </row>
    <row r="25" ht="15" spans="1:4">
      <c r="A25" s="37" t="s">
        <v>43</v>
      </c>
      <c r="B25" s="37" t="s">
        <v>37</v>
      </c>
      <c r="C25" s="35">
        <v>168.48</v>
      </c>
      <c r="D25" s="36">
        <f t="shared" si="0"/>
        <v>174.5344</v>
      </c>
    </row>
    <row r="26" ht="15" spans="1:4">
      <c r="A26" s="37"/>
      <c r="B26" s="37" t="s">
        <v>38</v>
      </c>
      <c r="C26" s="35">
        <v>168.48</v>
      </c>
      <c r="D26" s="36">
        <f t="shared" si="0"/>
        <v>174.5344</v>
      </c>
    </row>
    <row r="27" ht="15" spans="1:4">
      <c r="A27" s="37"/>
      <c r="B27" s="37" t="s">
        <v>39</v>
      </c>
      <c r="C27" s="35">
        <v>168.48</v>
      </c>
      <c r="D27" s="36">
        <f t="shared" si="0"/>
        <v>174.5344</v>
      </c>
    </row>
    <row r="28" ht="15" spans="1:4">
      <c r="A28" s="37"/>
      <c r="B28" s="37" t="s">
        <v>40</v>
      </c>
      <c r="C28" s="35">
        <v>84.24</v>
      </c>
      <c r="D28" s="36">
        <f t="shared" si="0"/>
        <v>87.7672</v>
      </c>
    </row>
    <row r="29" ht="15" spans="1:4">
      <c r="A29" s="37"/>
      <c r="B29" s="37" t="s">
        <v>41</v>
      </c>
      <c r="C29" s="35">
        <v>84.24</v>
      </c>
      <c r="D29" s="36">
        <f t="shared" si="0"/>
        <v>87.7672</v>
      </c>
    </row>
    <row r="30" spans="1:4">
      <c r="A30" s="34" t="s">
        <v>32</v>
      </c>
      <c r="B30" s="34"/>
      <c r="C30" s="35">
        <f>SUM(C15:C29)</f>
        <v>2570.88</v>
      </c>
      <c r="D30" s="36">
        <f>SUM(D15:D29)</f>
        <v>2663.0064</v>
      </c>
    </row>
    <row r="31" spans="3:4">
      <c r="C31" s="39"/>
      <c r="D31" s="39"/>
    </row>
    <row r="32" ht="15" spans="1:4">
      <c r="A32" s="34" t="s">
        <v>31</v>
      </c>
      <c r="B32" s="34"/>
      <c r="C32" s="40">
        <v>166</v>
      </c>
      <c r="D32" s="36">
        <f>C32*1.03</f>
        <v>170.98</v>
      </c>
    </row>
    <row r="33" ht="15" spans="1:4">
      <c r="A33" s="34" t="s">
        <v>31</v>
      </c>
      <c r="B33" s="34"/>
      <c r="C33" s="40">
        <v>175</v>
      </c>
      <c r="D33" s="36">
        <f>C33*1.03</f>
        <v>180.25</v>
      </c>
    </row>
    <row r="34" spans="1:4">
      <c r="A34" s="26" t="s">
        <v>32</v>
      </c>
      <c r="B34" s="41"/>
      <c r="C34" s="42">
        <f>SUM(C32:C33)</f>
        <v>341</v>
      </c>
      <c r="D34" s="36">
        <f>SUM(D32:D33)</f>
        <v>351.23</v>
      </c>
    </row>
  </sheetData>
  <mergeCells count="14">
    <mergeCell ref="A1:K1"/>
    <mergeCell ref="A2:D2"/>
    <mergeCell ref="E2:K2"/>
    <mergeCell ref="A8:A10"/>
    <mergeCell ref="A15:A19"/>
    <mergeCell ref="A20:A24"/>
    <mergeCell ref="A25:A29"/>
    <mergeCell ref="B8:B9"/>
    <mergeCell ref="C8:C10"/>
    <mergeCell ref="H8:H10"/>
    <mergeCell ref="J8:J10"/>
    <mergeCell ref="K8:K10"/>
    <mergeCell ref="A3:D4"/>
    <mergeCell ref="E3:K4"/>
  </mergeCells>
  <pageMargins left="0.7" right="0.7" top="0.75" bottom="0.75" header="0.3" footer="0.3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2024-09-05T08:48:24Z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5E04C482A4804762B40D5CBE3C88C7FD_13</vt:lpwstr>
  </property>
</Properties>
</file>