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<sst xmlns="http://schemas.openxmlformats.org/spreadsheetml/2006/main" count="42" uniqueCount="39">
  <si>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</si>
  <si>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</si>
  <si>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</si>
  <si>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上海办74100460866425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</si>
  <si>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</si>
  <si>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</si>
  <si>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</si>
  <si>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</si>
  <si>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</si>
  <si>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</si>
  <si>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</si>
  <si>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</si>
  <si>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</si>
  <si>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</si>
  <si>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</si>
  <si>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</si>
  <si>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</si>
  <si>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</si>
  <si>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</si>
  <si>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</si>
  <si>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</si>
  <si>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</si>
  <si>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</si>
  <si>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</si>
  <si>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</si>
  <si>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P24090006</t>
  </si>
  <si>
    <t xml:space="preserve">21 AULTH09845                                     </t>
  </si>
  <si>
    <t xml:space="preserve">S24090005 </t>
  </si>
  <si>
    <t>D5776AX</t>
  </si>
  <si>
    <t>26*16*11</t>
  </si>
  <si>
    <t>总计</t>
  </si>
  <si>
    <t>颜色</t>
  </si>
  <si>
    <t>尺码</t>
  </si>
  <si>
    <t>生产数</t>
  </si>
  <si>
    <t>KH473 - OLIVE</t>
  </si>
  <si>
    <t>S</t>
  </si>
  <si>
    <t>M</t>
  </si>
  <si>
    <t>L</t>
  </si>
  <si>
    <t>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</si>
</sst>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/>
    </xf>
    <xf numFmtId="1" fontId="15" fillId="0" borderId="3" xfId="0" applyNumberFormat="1" applyFont="1" applyFill="1" applyBorder="1" applyAlignment="1">
      <alignment horizontal="center" vertical="center"/>
    </xf>
    <xf numFmtId="1" fontId="15" fillId="0" borderId="4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tabSelected="1" workbookViewId="0">
      <selection activeCell="H16" sqref="H16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45542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3" t="s">
        <v>11</v>
      </c>
      <c r="J6" s="3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4" t="s">
        <v>22</v>
      </c>
      <c r="J7" s="34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4" t="s">
        <v>27</v>
      </c>
      <c r="D8" s="23" t="s">
        <v>28</v>
      </c>
      <c r="E8" s="23">
        <v>2231</v>
      </c>
      <c r="F8" s="23"/>
      <c r="G8" s="23">
        <v>2302</v>
      </c>
      <c r="H8" s="23">
        <v>1</v>
      </c>
      <c r="I8" s="23"/>
      <c r="J8" s="23">
        <v>2.5</v>
      </c>
      <c r="K8" s="23" t="s">
        <v>29</v>
      </c>
    </row>
    <row r="9" spans="1:11">
      <c r="A9" s="23" t="s">
        <v>30</v>
      </c>
      <c r="B9" s="23"/>
      <c r="C9" s="23"/>
      <c r="D9" s="23"/>
      <c r="E9" s="25">
        <f>SUM(E8:E8)</f>
        <v>2231</v>
      </c>
      <c r="F9" s="25"/>
      <c r="G9" s="25">
        <f>SUM(G8:G8)</f>
        <v>2302</v>
      </c>
      <c r="H9" s="25">
        <f>SUM(H8:H8)</f>
        <v>1</v>
      </c>
      <c r="I9" s="25"/>
      <c r="J9" s="25">
        <f>SUM(J8:J8)</f>
        <v>2.5</v>
      </c>
      <c r="K9" s="23"/>
    </row>
    <row r="12" spans="1:4">
      <c r="A12" s="26" t="s">
        <v>31</v>
      </c>
      <c r="B12" s="26" t="s">
        <v>32</v>
      </c>
      <c r="C12" s="27" t="s">
        <v>18</v>
      </c>
      <c r="D12" s="28" t="s">
        <v>33</v>
      </c>
    </row>
    <row r="13" ht="15" spans="1:4">
      <c r="A13" s="29" t="s">
        <v>34</v>
      </c>
      <c r="B13" s="30" t="s">
        <v>35</v>
      </c>
      <c r="C13" s="27">
        <v>529.42</v>
      </c>
      <c r="D13" s="28">
        <f t="shared" ref="D13:D16" si="0">C13*1.03+1</f>
        <v>546.3026</v>
      </c>
    </row>
    <row r="14" ht="15" spans="1:4">
      <c r="A14" s="31"/>
      <c r="B14" s="30" t="s">
        <v>36</v>
      </c>
      <c r="C14" s="27">
        <v>568.56</v>
      </c>
      <c r="D14" s="28">
        <f t="shared" si="0"/>
        <v>586.6168</v>
      </c>
    </row>
    <row r="15" ht="15" spans="1:4">
      <c r="A15" s="31"/>
      <c r="B15" s="30" t="s">
        <v>37</v>
      </c>
      <c r="C15" s="27">
        <v>566.5</v>
      </c>
      <c r="D15" s="28">
        <f t="shared" si="0"/>
        <v>584.495</v>
      </c>
    </row>
    <row r="16" ht="15" spans="1:4">
      <c r="A16" s="32"/>
      <c r="B16" s="30" t="s">
        <v>38</v>
      </c>
      <c r="C16" s="27">
        <v>566.5</v>
      </c>
      <c r="D16" s="28">
        <f t="shared" si="0"/>
        <v>584.495</v>
      </c>
    </row>
    <row r="17" spans="1:4">
      <c r="A17" s="26" t="s">
        <v>30</v>
      </c>
      <c r="B17" s="26"/>
      <c r="C17" s="27">
        <f>SUM(C13:C16)</f>
        <v>2230.98</v>
      </c>
      <c r="D17" s="28">
        <f>SUM(D13:D16)</f>
        <v>2301.9094</v>
      </c>
    </row>
  </sheetData>
  <mergeCells count="6">
    <mergeCell ref="A1:K1"/>
    <mergeCell ref="A2:D2"/>
    <mergeCell ref="E2:K2"/>
    <mergeCell ref="A13:A16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2024-09-07T06:52:46Z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FEB49155F35249908529068C47E16A7E_13</vt:lpwstr>
  </property>
</Properties>
</file>