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<sst xmlns="http://schemas.openxmlformats.org/spreadsheetml/2006/main" count="53" uniqueCount="43">
  <si>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</si>
  <si>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</si>
  <si>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</si>
  <si>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南通亦典服饰有限公司，江苏省如皋市经济技术开发区城北街道香江路6号，陈子东 13773836220中通74100460866426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</si>
  <si>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</si>
  <si>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</si>
  <si>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</si>
  <si>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</si>
  <si>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</si>
  <si>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</si>
  <si>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</si>
  <si>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</si>
  <si>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</si>
  <si>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</si>
  <si>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</si>
  <si>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</si>
  <si>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</si>
  <si>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</si>
  <si>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</si>
  <si>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</si>
  <si>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</si>
  <si>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</si>
  <si>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</si>
  <si>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</si>
  <si>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</si>
  <si>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P24090026</t>
  </si>
  <si>
    <t xml:space="preserve">21 AULTH09845                                     </t>
  </si>
  <si>
    <t xml:space="preserve">S24070211 </t>
  </si>
  <si>
    <t>D7536AX</t>
  </si>
  <si>
    <t>26*16*11</t>
  </si>
  <si>
    <t>空白吊牌</t>
  </si>
  <si>
    <t>总计</t>
  </si>
  <si>
    <t>颜色</t>
  </si>
  <si>
    <t>尺码</t>
  </si>
  <si>
    <t>生产数</t>
  </si>
  <si>
    <t>BK27 - BLACK</t>
  </si>
  <si>
    <t>S</t>
  </si>
  <si>
    <t>M</t>
  </si>
  <si>
    <t>L</t>
  </si>
  <si>
    <t>XL</t>
  </si>
  <si>
    <t>XXL</t>
  </si>
  <si>
    <t>3XL</t>
  </si>
  <si>
    <t>GR221 - 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</si>
</sst>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3" fillId="0" borderId="1" xfId="0" applyFont="1" applyFill="1" applyBorder="1">
      <alignment vertical="center"/>
    </xf>
    <xf numFmtId="177" fontId="13" fillId="0" borderId="1" xfId="0" applyNumberFormat="1" applyFont="1" applyFill="1" applyBorder="1">
      <alignment vertical="center"/>
    </xf>
    <xf numFmtId="177" fontId="13" fillId="2" borderId="1" xfId="0" applyNumberFormat="1" applyFont="1" applyFill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773</v>
      </c>
      <c r="F8" s="26"/>
      <c r="G8" s="26">
        <v>808</v>
      </c>
      <c r="H8" s="26">
        <v>1</v>
      </c>
      <c r="I8" s="26"/>
      <c r="J8" s="26">
        <v>1.5</v>
      </c>
      <c r="K8" s="26" t="s">
        <v>29</v>
      </c>
    </row>
    <row r="9" spans="1:11">
      <c r="A9" s="27"/>
      <c r="B9" s="26" t="s">
        <v>30</v>
      </c>
      <c r="C9" s="28"/>
      <c r="D9" s="27"/>
      <c r="E9" s="26">
        <v>504</v>
      </c>
      <c r="F9" s="26"/>
      <c r="G9" s="26">
        <v>519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9">
        <f>SUM(E8:E9)</f>
        <v>1277</v>
      </c>
      <c r="F10" s="29"/>
      <c r="G10" s="29">
        <f>SUM(G8:G9)</f>
        <v>1327</v>
      </c>
      <c r="H10" s="29">
        <f>SUM(H8:H9)</f>
        <v>1</v>
      </c>
      <c r="I10" s="29"/>
      <c r="J10" s="29">
        <f>SUM(J8:J9)</f>
        <v>1.5</v>
      </c>
      <c r="K10" s="26"/>
    </row>
    <row r="13" spans="1:4">
      <c r="A13" s="30" t="s">
        <v>32</v>
      </c>
      <c r="B13" s="30" t="s">
        <v>33</v>
      </c>
      <c r="C13" s="31" t="s">
        <v>18</v>
      </c>
      <c r="D13" s="32" t="s">
        <v>34</v>
      </c>
    </row>
    <row r="14" ht="15" spans="1:4">
      <c r="A14" s="33" t="s">
        <v>35</v>
      </c>
      <c r="B14" s="34" t="s">
        <v>36</v>
      </c>
      <c r="C14" s="31">
        <v>37.08</v>
      </c>
      <c r="D14" s="32">
        <f t="shared" ref="D14:D25" si="0">C14*1.03+1</f>
        <v>39.1924</v>
      </c>
    </row>
    <row r="15" ht="15" spans="1:4">
      <c r="A15" s="35"/>
      <c r="B15" s="34" t="s">
        <v>37</v>
      </c>
      <c r="C15" s="31">
        <v>74.16</v>
      </c>
      <c r="D15" s="32">
        <f t="shared" si="0"/>
        <v>77.3848</v>
      </c>
    </row>
    <row r="16" ht="15" spans="1:4">
      <c r="A16" s="35"/>
      <c r="B16" s="34" t="s">
        <v>38</v>
      </c>
      <c r="C16" s="31">
        <v>111.24</v>
      </c>
      <c r="D16" s="32">
        <f t="shared" si="0"/>
        <v>115.5772</v>
      </c>
    </row>
    <row r="17" ht="15" spans="1:4">
      <c r="A17" s="35"/>
      <c r="B17" s="34" t="s">
        <v>39</v>
      </c>
      <c r="C17" s="31">
        <v>74.16</v>
      </c>
      <c r="D17" s="32">
        <f t="shared" si="0"/>
        <v>77.3848</v>
      </c>
    </row>
    <row r="18" ht="15" spans="1:4">
      <c r="A18" s="35"/>
      <c r="B18" s="34" t="s">
        <v>40</v>
      </c>
      <c r="C18" s="31">
        <v>37.08</v>
      </c>
      <c r="D18" s="32">
        <f t="shared" si="0"/>
        <v>39.1924</v>
      </c>
    </row>
    <row r="19" ht="15" spans="1:4">
      <c r="A19" s="36"/>
      <c r="B19" s="34" t="s">
        <v>41</v>
      </c>
      <c r="C19" s="31">
        <v>37.08</v>
      </c>
      <c r="D19" s="32">
        <f t="shared" si="0"/>
        <v>39.1924</v>
      </c>
    </row>
    <row r="20" ht="15" spans="1:4">
      <c r="A20" s="33" t="s">
        <v>42</v>
      </c>
      <c r="B20" s="34" t="s">
        <v>36</v>
      </c>
      <c r="C20" s="31">
        <v>40.17</v>
      </c>
      <c r="D20" s="32">
        <f t="shared" si="0"/>
        <v>42.3751</v>
      </c>
    </row>
    <row r="21" ht="15" spans="1:4">
      <c r="A21" s="35"/>
      <c r="B21" s="34" t="s">
        <v>37</v>
      </c>
      <c r="C21" s="31">
        <v>80.34</v>
      </c>
      <c r="D21" s="32">
        <f t="shared" si="0"/>
        <v>83.7502</v>
      </c>
    </row>
    <row r="22" ht="15" spans="1:4">
      <c r="A22" s="35"/>
      <c r="B22" s="34" t="s">
        <v>38</v>
      </c>
      <c r="C22" s="31">
        <v>120.51</v>
      </c>
      <c r="D22" s="32">
        <f t="shared" si="0"/>
        <v>125.1253</v>
      </c>
    </row>
    <row r="23" ht="15" spans="1:4">
      <c r="A23" s="35"/>
      <c r="B23" s="34" t="s">
        <v>39</v>
      </c>
      <c r="C23" s="31">
        <v>80.34</v>
      </c>
      <c r="D23" s="32">
        <f t="shared" si="0"/>
        <v>83.7502</v>
      </c>
    </row>
    <row r="24" ht="15" spans="1:4">
      <c r="A24" s="35"/>
      <c r="B24" s="34" t="s">
        <v>40</v>
      </c>
      <c r="C24" s="31">
        <v>40.17</v>
      </c>
      <c r="D24" s="32">
        <f t="shared" si="0"/>
        <v>42.3751</v>
      </c>
    </row>
    <row r="25" ht="15" spans="1:4">
      <c r="A25" s="36"/>
      <c r="B25" s="34" t="s">
        <v>41</v>
      </c>
      <c r="C25" s="31">
        <v>40.17</v>
      </c>
      <c r="D25" s="32">
        <f t="shared" si="0"/>
        <v>42.3751</v>
      </c>
    </row>
    <row r="26" spans="1:4">
      <c r="A26" s="30" t="s">
        <v>31</v>
      </c>
      <c r="B26" s="30"/>
      <c r="C26" s="31">
        <f>SUM(C14:C25)</f>
        <v>772.5</v>
      </c>
      <c r="D26" s="32">
        <f>SUM(D14:D25)</f>
        <v>807.675</v>
      </c>
    </row>
    <row r="27" spans="1:4">
      <c r="A27" s="37"/>
      <c r="B27" s="37"/>
      <c r="C27" s="38"/>
      <c r="D27" s="38"/>
    </row>
    <row r="28" spans="1:4">
      <c r="A28" s="37"/>
      <c r="B28" s="37"/>
      <c r="C28" s="38"/>
      <c r="D28" s="38"/>
    </row>
    <row r="29" spans="1:4">
      <c r="A29" s="39" t="s">
        <v>30</v>
      </c>
      <c r="B29" s="39"/>
      <c r="C29" s="40">
        <v>504</v>
      </c>
      <c r="D29" s="41">
        <f>C29*1.03</f>
        <v>519.12</v>
      </c>
    </row>
  </sheetData>
  <mergeCells count="13">
    <mergeCell ref="A1:K1"/>
    <mergeCell ref="A2:D2"/>
    <mergeCell ref="E2:K2"/>
    <mergeCell ref="A8:A9"/>
    <mergeCell ref="A14:A19"/>
    <mergeCell ref="A20:A25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0A1FB34932734C5C9C6F451F1D47E0F9_13</vt:lpwstr>
  </property>
</Properties>
</file>