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395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/>
  <c r="G13"/>
  <c r="G12"/>
  <c r="G15"/>
  <c r="H15" s="1"/>
  <c r="G14"/>
  <c r="H14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16"/>
  <c r="G9"/>
  <c r="H9" s="1"/>
  <c r="G10"/>
  <c r="H10" s="1"/>
  <c r="G11"/>
  <c r="H11" s="1"/>
  <c r="G8"/>
  <c r="H8" s="1"/>
  <c r="H13" l="1"/>
  <c r="H12"/>
  <c r="H16"/>
</calcChain>
</file>

<file path=xl/sharedStrings.xml><?xml version="1.0" encoding="utf-8"?>
<sst xmlns="http://schemas.openxmlformats.org/spreadsheetml/2006/main" count="82" uniqueCount="50">
  <si>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</si>
  <si>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rgb="FF000000"/>
        <rFont val="宋体"/>
        <family val="3"/>
        <charset val="134"/>
      </rPr>
      <t>（</t>
    </r>
    <r>
      <rPr>
        <b/>
        <sz val="20"/>
        <color rgb="FF000000"/>
        <rFont val="Calibri"/>
        <family val="2"/>
      </rPr>
      <t>Relay Packaging Delivery List</t>
    </r>
    <r>
      <rPr>
        <b/>
        <sz val="20"/>
        <color rgb="FF000000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</si>
  <si>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</si>
  <si>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</si>
  <si>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</si>
  <si>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</si>
  <si>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</si>
  <si>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</si>
  <si>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</si>
  <si>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</si>
  <si>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</si>
  <si>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</si>
  <si>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</si>
  <si>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</si>
  <si>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</si>
  <si>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</si>
  <si>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产品规格</t>
  </si>
  <si>
    <t>款号</t>
  </si>
  <si>
    <t>颜色</t>
  </si>
  <si>
    <t>号型</t>
  </si>
  <si>
    <r>
      <rPr>
        <b/>
        <sz val="10"/>
        <rFont val="Arial Unicode MS"/>
        <family val="2"/>
        <charset val="134"/>
      </rPr>
      <t>订单数</t>
    </r>
  </si>
  <si>
    <t>备品</t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</si>
  <si>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</si>
  <si>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</si>
  <si>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</si>
  <si>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</si>
  <si>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备注</t>
  </si>
  <si>
    <t>101.6*101.6</t>
  </si>
  <si>
    <t>WR005264-US-INLINE</t>
  </si>
  <si>
    <t>PACK-B</t>
  </si>
  <si>
    <t>PACK-C</t>
  </si>
  <si>
    <t>127*101</t>
  </si>
  <si>
    <t>WR005264-US-INLINE-MEIXCO LDP</t>
  </si>
  <si>
    <t>76*203</t>
  </si>
  <si>
    <t>WR005264-US</t>
  </si>
  <si>
    <t>WR005264-MEXICO</t>
  </si>
  <si>
    <t>76.2*76.2</t>
  </si>
  <si>
    <t>WR005264-MEXCO.COM</t>
  </si>
  <si>
    <t xml:space="preserve">P24090060           //  S24090010 </t>
    <phoneticPr fontId="25" type="noConversion"/>
  </si>
  <si>
    <t>P24090060           //  S24090010</t>
    <phoneticPr fontId="25" type="noConversion"/>
  </si>
  <si>
    <t>SF1539223692882</t>
    <phoneticPr fontId="25" type="noConversion"/>
  </si>
  <si>
    <t>2-1箱33*24*23</t>
    <phoneticPr fontId="25" type="noConversion"/>
  </si>
  <si>
    <t>2-2箱33*24*23</t>
    <phoneticPr fontId="25" type="noConversion"/>
  </si>
  <si>
    <t>PACK-A</t>
  </si>
  <si>
    <t>CAUTION HEAVY</t>
  </si>
  <si>
    <t>MX ECOMMERCE PO</t>
  </si>
  <si>
    <t>TL-PO269-24</t>
    <phoneticPr fontId="25" type="noConversion"/>
  </si>
  <si>
    <t>TL-PO268-24</t>
    <phoneticPr fontId="25" type="noConversion"/>
  </si>
  <si>
    <t>TL-PO267-24</t>
    <phoneticPr fontId="25" type="noConversion"/>
  </si>
  <si>
    <t>MEXICO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</si>
</sst>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yyyy\-mm\-dd"/>
    <numFmt numFmtId="178" formatCode="0;_䧿"/>
    <numFmt numFmtId="179" formatCode="0.00_);[Red]\(0.00\)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rgb="FF000000"/>
      <name val="宋体"/>
      <family val="3"/>
      <charset val="134"/>
    </font>
    <font>
      <b/>
      <sz val="11"/>
      <color indexed="10"/>
      <name val="Calibri"/>
      <family val="2"/>
    </font>
    <font>
      <b/>
      <sz val="10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8"/>
      <color rgb="FF333333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Geneva"/>
      <family val="1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rgb="FF000000"/>
      <name val="Calibri"/>
      <family val="2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8" fillId="0" borderId="0"/>
    <xf numFmtId="0" fontId="19" fillId="0" borderId="0"/>
    <xf numFmtId="0" fontId="20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177" fontId="10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11" fillId="0" borderId="1" xfId="4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0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76" fontId="11" fillId="0" borderId="1" xfId="3" applyNumberFormat="1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2" fontId="26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" fontId="1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</cellXfs>
  <cellStyles count="7">
    <cellStyle name="Normal 2" xfId="1"/>
    <cellStyle name="Normal_UPC Check Digit Calculator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85" zoomScaleNormal="85" workbookViewId="0">
      <pane xSplit="8" ySplit="7" topLeftCell="I14" activePane="bottomRight" state="frozen"/>
      <selection pane="topRight"/>
      <selection pane="bottomLeft"/>
      <selection pane="bottomRight" activeCell="N20" sqref="N19:N20"/>
    </sheetView>
  </sheetViews>
  <sheetFormatPr defaultColWidth="9" defaultRowHeight="13.5"/>
  <cols>
    <col min="1" max="1" width="11.375" style="3" customWidth="1"/>
    <col min="2" max="2" width="11.875" style="3" customWidth="1"/>
    <col min="3" max="3" width="15.125" style="3" customWidth="1"/>
    <col min="4" max="4" width="25.125" style="3" customWidth="1"/>
    <col min="5" max="5" width="15.375" style="4" customWidth="1"/>
    <col min="6" max="6" width="9.5" style="5" customWidth="1"/>
    <col min="7" max="7" width="6.375" style="5" customWidth="1"/>
    <col min="8" max="8" width="12.875" style="5" customWidth="1"/>
    <col min="9" max="9" width="7.75" style="6" customWidth="1"/>
    <col min="10" max="11" width="7.5" style="3" customWidth="1"/>
    <col min="12" max="12" width="12.5" style="3" customWidth="1"/>
  </cols>
  <sheetData>
    <row r="1" spans="1:13" s="1" customFormat="1" ht="23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s="1" customFormat="1" ht="23.25" customHeight="1">
      <c r="A2" s="48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s="1" customFormat="1" ht="22.5" customHeight="1">
      <c r="A3" s="7"/>
      <c r="B3" s="7"/>
      <c r="C3" s="7"/>
      <c r="D3" s="7" t="s">
        <v>2</v>
      </c>
      <c r="E3" s="49">
        <v>45542</v>
      </c>
      <c r="F3" s="49"/>
      <c r="G3" s="8"/>
      <c r="H3" s="8"/>
      <c r="I3" s="24"/>
      <c r="J3" s="8"/>
      <c r="K3" s="8"/>
      <c r="L3" s="8"/>
    </row>
    <row r="4" spans="1:13" s="1" customFormat="1" ht="19.5" customHeight="1">
      <c r="A4" s="9"/>
      <c r="B4" s="7"/>
      <c r="C4" s="50" t="s">
        <v>3</v>
      </c>
      <c r="D4" s="50"/>
      <c r="E4" s="51" t="s">
        <v>40</v>
      </c>
      <c r="F4" s="51"/>
      <c r="G4" s="8"/>
      <c r="H4" s="8"/>
      <c r="I4" s="24"/>
      <c r="J4" s="8"/>
      <c r="K4" s="8"/>
      <c r="L4" s="8"/>
    </row>
    <row r="5" spans="1:13" s="1" customFormat="1" ht="26.25" hidden="1">
      <c r="A5" s="7"/>
      <c r="B5" s="10"/>
      <c r="C5" s="7"/>
      <c r="D5" s="7"/>
      <c r="E5" s="11"/>
      <c r="F5" s="12"/>
      <c r="G5" s="12"/>
      <c r="H5" s="12"/>
      <c r="I5" s="25"/>
      <c r="J5" s="26"/>
      <c r="K5" s="26"/>
      <c r="L5" s="7"/>
    </row>
    <row r="6" spans="1:13" s="2" customFormat="1" ht="30" customHeight="1">
      <c r="A6" s="13" t="s">
        <v>4</v>
      </c>
      <c r="B6" s="14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/>
      <c r="H6" s="17" t="s">
        <v>10</v>
      </c>
      <c r="I6" s="16" t="s">
        <v>11</v>
      </c>
      <c r="J6" s="27" t="s">
        <v>12</v>
      </c>
      <c r="K6" s="27" t="s">
        <v>13</v>
      </c>
      <c r="L6" s="14" t="s">
        <v>14</v>
      </c>
    </row>
    <row r="7" spans="1:13" s="2" customFormat="1" ht="39.75" customHeight="1">
      <c r="A7" s="19" t="s">
        <v>15</v>
      </c>
      <c r="B7" s="20" t="s">
        <v>16</v>
      </c>
      <c r="C7" s="21" t="s">
        <v>17</v>
      </c>
      <c r="D7" s="21" t="s">
        <v>18</v>
      </c>
      <c r="E7" s="22" t="s">
        <v>19</v>
      </c>
      <c r="F7" s="17" t="s">
        <v>20</v>
      </c>
      <c r="G7" s="23" t="s">
        <v>21</v>
      </c>
      <c r="H7" s="17" t="s">
        <v>22</v>
      </c>
      <c r="I7" s="28" t="s">
        <v>23</v>
      </c>
      <c r="J7" s="27" t="s">
        <v>24</v>
      </c>
      <c r="K7" s="27" t="s">
        <v>25</v>
      </c>
      <c r="L7" s="29" t="s">
        <v>26</v>
      </c>
    </row>
    <row r="8" spans="1:13" ht="25.5" customHeight="1">
      <c r="A8" s="52" t="s">
        <v>38</v>
      </c>
      <c r="B8" s="31" t="s">
        <v>27</v>
      </c>
      <c r="C8" s="31" t="s">
        <v>46</v>
      </c>
      <c r="D8" s="61" t="s">
        <v>28</v>
      </c>
      <c r="E8" s="62" t="s">
        <v>43</v>
      </c>
      <c r="F8" s="63">
        <v>3000</v>
      </c>
      <c r="G8" s="68">
        <f>F8*0.03</f>
        <v>90</v>
      </c>
      <c r="H8" s="69">
        <f>SUM(F8:G8)</f>
        <v>3090</v>
      </c>
      <c r="I8" s="56" t="s">
        <v>41</v>
      </c>
      <c r="J8" s="57">
        <v>13.8</v>
      </c>
      <c r="K8" s="57">
        <v>14.3</v>
      </c>
      <c r="L8" s="33"/>
    </row>
    <row r="9" spans="1:13" ht="25.5" customHeight="1">
      <c r="A9" s="52"/>
      <c r="B9" s="31" t="s">
        <v>27</v>
      </c>
      <c r="C9" s="31" t="s">
        <v>46</v>
      </c>
      <c r="D9" s="64" t="s">
        <v>28</v>
      </c>
      <c r="E9" s="62" t="s">
        <v>29</v>
      </c>
      <c r="F9" s="63">
        <v>500</v>
      </c>
      <c r="G9" s="68">
        <f t="shared" ref="G9:G11" si="0">F9*0.03</f>
        <v>15</v>
      </c>
      <c r="H9" s="69">
        <f t="shared" ref="H9:H11" si="1">SUM(F9:G9)</f>
        <v>515</v>
      </c>
      <c r="I9" s="56"/>
      <c r="J9" s="57"/>
      <c r="K9" s="57"/>
      <c r="L9" s="54"/>
    </row>
    <row r="10" spans="1:13" ht="25.5" customHeight="1">
      <c r="A10" s="52"/>
      <c r="B10" s="31" t="s">
        <v>27</v>
      </c>
      <c r="C10" s="31" t="s">
        <v>46</v>
      </c>
      <c r="D10" s="64" t="s">
        <v>28</v>
      </c>
      <c r="E10" s="62" t="s">
        <v>30</v>
      </c>
      <c r="F10" s="63">
        <v>500</v>
      </c>
      <c r="G10" s="68">
        <f t="shared" si="0"/>
        <v>15</v>
      </c>
      <c r="H10" s="69">
        <f t="shared" si="1"/>
        <v>515</v>
      </c>
      <c r="I10" s="56"/>
      <c r="J10" s="57"/>
      <c r="K10" s="57"/>
      <c r="L10" s="55"/>
    </row>
    <row r="11" spans="1:13" ht="25.5" customHeight="1">
      <c r="A11" s="52"/>
      <c r="B11" s="31" t="s">
        <v>31</v>
      </c>
      <c r="C11" s="31" t="s">
        <v>47</v>
      </c>
      <c r="D11" s="65" t="s">
        <v>32</v>
      </c>
      <c r="E11" s="67" t="s">
        <v>44</v>
      </c>
      <c r="F11" s="63">
        <v>2000</v>
      </c>
      <c r="G11" s="68">
        <f t="shared" si="0"/>
        <v>60</v>
      </c>
      <c r="H11" s="69">
        <f t="shared" si="1"/>
        <v>2060</v>
      </c>
      <c r="I11" s="56"/>
      <c r="J11" s="57"/>
      <c r="K11" s="57"/>
      <c r="L11" s="33"/>
    </row>
    <row r="12" spans="1:13" ht="25.5" customHeight="1">
      <c r="A12" s="52"/>
      <c r="B12" s="31" t="s">
        <v>33</v>
      </c>
      <c r="C12" s="31" t="s">
        <v>47</v>
      </c>
      <c r="D12" s="65" t="s">
        <v>35</v>
      </c>
      <c r="E12" s="67" t="s">
        <v>45</v>
      </c>
      <c r="F12" s="66">
        <v>210</v>
      </c>
      <c r="G12" s="69">
        <f>F12*0.03</f>
        <v>6.3</v>
      </c>
      <c r="H12" s="69">
        <f t="shared" ref="H12:H13" si="2">SUM(F12:G12)</f>
        <v>216.3</v>
      </c>
      <c r="I12" s="56"/>
      <c r="J12" s="57"/>
      <c r="K12" s="57"/>
      <c r="L12" s="33"/>
    </row>
    <row r="13" spans="1:13" ht="25.5" customHeight="1">
      <c r="A13" s="52"/>
      <c r="B13" s="31" t="s">
        <v>36</v>
      </c>
      <c r="C13" s="31" t="s">
        <v>47</v>
      </c>
      <c r="D13" s="65" t="s">
        <v>37</v>
      </c>
      <c r="E13" s="62" t="s">
        <v>49</v>
      </c>
      <c r="F13" s="66">
        <v>1460</v>
      </c>
      <c r="G13" s="32">
        <f>F13*0.03</f>
        <v>43.8</v>
      </c>
      <c r="H13" s="32">
        <f t="shared" si="2"/>
        <v>1503.8</v>
      </c>
      <c r="I13" s="56"/>
      <c r="J13" s="57"/>
      <c r="K13" s="57"/>
      <c r="L13" s="38"/>
    </row>
    <row r="14" spans="1:13" ht="25.5" customHeight="1">
      <c r="A14" s="52"/>
      <c r="B14" s="34" t="s">
        <v>33</v>
      </c>
      <c r="C14" s="43" t="s">
        <v>48</v>
      </c>
      <c r="D14" s="35" t="s">
        <v>34</v>
      </c>
      <c r="E14" s="39">
        <v>1805125</v>
      </c>
      <c r="F14" s="40">
        <v>3100</v>
      </c>
      <c r="G14" s="37">
        <f>F14*0.03</f>
        <v>93</v>
      </c>
      <c r="H14" s="37">
        <f>SUM(F14:G14)</f>
        <v>3193</v>
      </c>
      <c r="I14" s="59" t="s">
        <v>42</v>
      </c>
      <c r="J14" s="58">
        <v>18.5</v>
      </c>
      <c r="K14" s="58">
        <v>19</v>
      </c>
      <c r="L14" s="38"/>
      <c r="M14" s="30"/>
    </row>
    <row r="15" spans="1:13" ht="25.5" customHeight="1">
      <c r="A15" s="52"/>
      <c r="B15" s="34" t="s">
        <v>33</v>
      </c>
      <c r="C15" s="43" t="s">
        <v>48</v>
      </c>
      <c r="D15" s="41" t="s">
        <v>35</v>
      </c>
      <c r="E15" s="39">
        <v>1805125</v>
      </c>
      <c r="F15" s="40">
        <v>2000</v>
      </c>
      <c r="G15" s="37">
        <f>F15*0.03</f>
        <v>60</v>
      </c>
      <c r="H15" s="37">
        <f>SUM(F15:G15)</f>
        <v>2060</v>
      </c>
      <c r="I15" s="59"/>
      <c r="J15" s="58"/>
      <c r="K15" s="58"/>
      <c r="L15" s="42"/>
    </row>
    <row r="16" spans="1:13" ht="25.5" customHeight="1">
      <c r="A16" s="52"/>
      <c r="B16" s="53" t="s">
        <v>33</v>
      </c>
      <c r="C16" s="53" t="s">
        <v>48</v>
      </c>
      <c r="D16" s="35" t="s">
        <v>35</v>
      </c>
      <c r="E16" s="39">
        <v>1821278</v>
      </c>
      <c r="F16" s="40">
        <v>37.799999999999997</v>
      </c>
      <c r="G16" s="37">
        <f>F16*0.03</f>
        <v>1.1339999999999999</v>
      </c>
      <c r="H16" s="37">
        <f t="shared" ref="H16" si="3">SUM(F16:G16)</f>
        <v>38.933999999999997</v>
      </c>
      <c r="I16" s="59"/>
      <c r="J16" s="58"/>
      <c r="K16" s="58"/>
      <c r="L16" s="44"/>
    </row>
    <row r="17" spans="1:12" ht="25.5" customHeight="1">
      <c r="A17" s="52"/>
      <c r="B17" s="53"/>
      <c r="C17" s="53"/>
      <c r="D17" s="35" t="s">
        <v>35</v>
      </c>
      <c r="E17" s="39">
        <v>1821279</v>
      </c>
      <c r="F17" s="40">
        <v>105</v>
      </c>
      <c r="G17" s="37">
        <f t="shared" ref="G17:G33" si="4">F17*0.03</f>
        <v>3.15</v>
      </c>
      <c r="H17" s="37">
        <f t="shared" ref="H17:H33" si="5">SUM(F17:G17)</f>
        <v>108.15</v>
      </c>
      <c r="I17" s="59"/>
      <c r="J17" s="58"/>
      <c r="K17" s="58"/>
      <c r="L17" s="44"/>
    </row>
    <row r="18" spans="1:12" ht="25.5" customHeight="1">
      <c r="A18" s="52"/>
      <c r="B18" s="53"/>
      <c r="C18" s="53"/>
      <c r="D18" s="35" t="s">
        <v>35</v>
      </c>
      <c r="E18" s="39">
        <v>1821280</v>
      </c>
      <c r="F18" s="40">
        <v>178.5</v>
      </c>
      <c r="G18" s="37">
        <f t="shared" si="4"/>
        <v>5.3549999999999995</v>
      </c>
      <c r="H18" s="37">
        <f t="shared" si="5"/>
        <v>183.85499999999999</v>
      </c>
      <c r="I18" s="59"/>
      <c r="J18" s="58"/>
      <c r="K18" s="58"/>
      <c r="L18" s="44"/>
    </row>
    <row r="19" spans="1:12" ht="25.5" customHeight="1">
      <c r="A19" s="52"/>
      <c r="B19" s="53"/>
      <c r="C19" s="53"/>
      <c r="D19" s="35" t="s">
        <v>35</v>
      </c>
      <c r="E19" s="39">
        <v>1821281</v>
      </c>
      <c r="F19" s="40">
        <v>165.9</v>
      </c>
      <c r="G19" s="37">
        <f t="shared" si="4"/>
        <v>4.9770000000000003</v>
      </c>
      <c r="H19" s="37">
        <f t="shared" si="5"/>
        <v>170.87700000000001</v>
      </c>
      <c r="I19" s="59"/>
      <c r="J19" s="58"/>
      <c r="K19" s="58"/>
      <c r="L19" s="44"/>
    </row>
    <row r="20" spans="1:12" ht="25.5" customHeight="1">
      <c r="A20" s="52"/>
      <c r="B20" s="53"/>
      <c r="C20" s="53"/>
      <c r="D20" s="35" t="s">
        <v>35</v>
      </c>
      <c r="E20" s="39">
        <v>1821282</v>
      </c>
      <c r="F20" s="40">
        <v>98.7</v>
      </c>
      <c r="G20" s="37">
        <f t="shared" si="4"/>
        <v>2.9609999999999999</v>
      </c>
      <c r="H20" s="37">
        <f t="shared" si="5"/>
        <v>101.661</v>
      </c>
      <c r="I20" s="59"/>
      <c r="J20" s="58"/>
      <c r="K20" s="58"/>
      <c r="L20" s="44"/>
    </row>
    <row r="21" spans="1:12" ht="25.5" customHeight="1">
      <c r="A21" s="52"/>
      <c r="B21" s="53"/>
      <c r="C21" s="53"/>
      <c r="D21" s="35" t="s">
        <v>35</v>
      </c>
      <c r="E21" s="39">
        <v>1821283</v>
      </c>
      <c r="F21" s="40">
        <v>31.5</v>
      </c>
      <c r="G21" s="37">
        <f t="shared" si="4"/>
        <v>0.94499999999999995</v>
      </c>
      <c r="H21" s="37">
        <f t="shared" si="5"/>
        <v>32.445</v>
      </c>
      <c r="I21" s="59"/>
      <c r="J21" s="58"/>
      <c r="K21" s="58"/>
      <c r="L21" s="44"/>
    </row>
    <row r="22" spans="1:12" ht="25.5" customHeight="1">
      <c r="A22" s="52"/>
      <c r="B22" s="53"/>
      <c r="C22" s="53"/>
      <c r="D22" s="35" t="s">
        <v>35</v>
      </c>
      <c r="E22" s="39">
        <v>1821284</v>
      </c>
      <c r="F22" s="40">
        <v>35.700000000000003</v>
      </c>
      <c r="G22" s="37">
        <f t="shared" si="4"/>
        <v>1.071</v>
      </c>
      <c r="H22" s="37">
        <f t="shared" si="5"/>
        <v>36.771000000000001</v>
      </c>
      <c r="I22" s="59"/>
      <c r="J22" s="58"/>
      <c r="K22" s="58"/>
      <c r="L22" s="44"/>
    </row>
    <row r="23" spans="1:12" ht="25.5" customHeight="1">
      <c r="A23" s="52"/>
      <c r="B23" s="53"/>
      <c r="C23" s="53"/>
      <c r="D23" s="35" t="s">
        <v>35</v>
      </c>
      <c r="E23" s="39">
        <v>1821285</v>
      </c>
      <c r="F23" s="40">
        <v>98.7</v>
      </c>
      <c r="G23" s="37">
        <f t="shared" si="4"/>
        <v>2.9609999999999999</v>
      </c>
      <c r="H23" s="37">
        <f t="shared" si="5"/>
        <v>101.661</v>
      </c>
      <c r="I23" s="59"/>
      <c r="J23" s="58"/>
      <c r="K23" s="58"/>
      <c r="L23" s="44"/>
    </row>
    <row r="24" spans="1:12" ht="25.5" customHeight="1">
      <c r="A24" s="52"/>
      <c r="B24" s="53"/>
      <c r="C24" s="53"/>
      <c r="D24" s="35" t="s">
        <v>35</v>
      </c>
      <c r="E24" s="39">
        <v>1821286</v>
      </c>
      <c r="F24" s="40">
        <v>168</v>
      </c>
      <c r="G24" s="37">
        <f t="shared" si="4"/>
        <v>5.04</v>
      </c>
      <c r="H24" s="37">
        <f t="shared" si="5"/>
        <v>173.04</v>
      </c>
      <c r="I24" s="59"/>
      <c r="J24" s="58"/>
      <c r="K24" s="58"/>
      <c r="L24" s="44"/>
    </row>
    <row r="25" spans="1:12" ht="25.5" customHeight="1">
      <c r="A25" s="52" t="s">
        <v>39</v>
      </c>
      <c r="B25" s="53"/>
      <c r="C25" s="53"/>
      <c r="D25" s="35" t="s">
        <v>35</v>
      </c>
      <c r="E25" s="39">
        <v>1821287</v>
      </c>
      <c r="F25" s="40">
        <v>155.4</v>
      </c>
      <c r="G25" s="37">
        <f t="shared" si="4"/>
        <v>4.6619999999999999</v>
      </c>
      <c r="H25" s="37">
        <f t="shared" si="5"/>
        <v>160.06200000000001</v>
      </c>
      <c r="I25" s="59"/>
      <c r="J25" s="58"/>
      <c r="K25" s="58"/>
      <c r="L25" s="44"/>
    </row>
    <row r="26" spans="1:12" ht="25.5" customHeight="1">
      <c r="A26" s="52"/>
      <c r="B26" s="53"/>
      <c r="C26" s="53"/>
      <c r="D26" s="35" t="s">
        <v>35</v>
      </c>
      <c r="E26" s="39">
        <v>1821288</v>
      </c>
      <c r="F26" s="40">
        <v>92.4</v>
      </c>
      <c r="G26" s="37">
        <f t="shared" si="4"/>
        <v>2.7720000000000002</v>
      </c>
      <c r="H26" s="37">
        <f t="shared" si="5"/>
        <v>95.172000000000011</v>
      </c>
      <c r="I26" s="59"/>
      <c r="J26" s="58"/>
      <c r="K26" s="58"/>
      <c r="L26" s="44"/>
    </row>
    <row r="27" spans="1:12" ht="25.5" customHeight="1">
      <c r="A27" s="52"/>
      <c r="B27" s="53"/>
      <c r="C27" s="53"/>
      <c r="D27" s="35" t="s">
        <v>35</v>
      </c>
      <c r="E27" s="39">
        <v>1821289</v>
      </c>
      <c r="F27" s="40">
        <v>29.400000000000002</v>
      </c>
      <c r="G27" s="37">
        <f t="shared" si="4"/>
        <v>0.88200000000000001</v>
      </c>
      <c r="H27" s="37">
        <f t="shared" si="5"/>
        <v>30.282000000000004</v>
      </c>
      <c r="I27" s="59"/>
      <c r="J27" s="58"/>
      <c r="K27" s="58"/>
      <c r="L27" s="44"/>
    </row>
    <row r="28" spans="1:12" ht="25.5" customHeight="1">
      <c r="A28" s="52"/>
      <c r="B28" s="53"/>
      <c r="C28" s="53"/>
      <c r="D28" s="35" t="s">
        <v>35</v>
      </c>
      <c r="E28" s="39">
        <v>1821290</v>
      </c>
      <c r="F28" s="40">
        <v>33.6</v>
      </c>
      <c r="G28" s="37">
        <f t="shared" si="4"/>
        <v>1.008</v>
      </c>
      <c r="H28" s="37">
        <f t="shared" si="5"/>
        <v>34.608000000000004</v>
      </c>
      <c r="I28" s="59"/>
      <c r="J28" s="58"/>
      <c r="K28" s="58"/>
      <c r="L28" s="44"/>
    </row>
    <row r="29" spans="1:12" ht="25.5" customHeight="1">
      <c r="A29" s="52"/>
      <c r="B29" s="53"/>
      <c r="C29" s="53"/>
      <c r="D29" s="35" t="s">
        <v>35</v>
      </c>
      <c r="E29" s="39">
        <v>1821291</v>
      </c>
      <c r="F29" s="40">
        <v>94.5</v>
      </c>
      <c r="G29" s="37">
        <f t="shared" si="4"/>
        <v>2.835</v>
      </c>
      <c r="H29" s="37">
        <f t="shared" si="5"/>
        <v>97.334999999999994</v>
      </c>
      <c r="I29" s="59"/>
      <c r="J29" s="58"/>
      <c r="K29" s="58"/>
      <c r="L29" s="44"/>
    </row>
    <row r="30" spans="1:12" ht="25.5" customHeight="1">
      <c r="A30" s="52"/>
      <c r="B30" s="53"/>
      <c r="C30" s="53"/>
      <c r="D30" s="35" t="s">
        <v>35</v>
      </c>
      <c r="E30" s="39">
        <v>1821292</v>
      </c>
      <c r="F30" s="40">
        <v>161.69999999999999</v>
      </c>
      <c r="G30" s="37">
        <f t="shared" si="4"/>
        <v>4.8509999999999991</v>
      </c>
      <c r="H30" s="37">
        <f t="shared" si="5"/>
        <v>166.55099999999999</v>
      </c>
      <c r="I30" s="59"/>
      <c r="J30" s="58"/>
      <c r="K30" s="58"/>
      <c r="L30" s="44"/>
    </row>
    <row r="31" spans="1:12" ht="25.5" customHeight="1">
      <c r="A31" s="52"/>
      <c r="B31" s="53"/>
      <c r="C31" s="53"/>
      <c r="D31" s="35" t="s">
        <v>35</v>
      </c>
      <c r="E31" s="39">
        <v>1821293</v>
      </c>
      <c r="F31" s="40">
        <v>151.19999999999999</v>
      </c>
      <c r="G31" s="37">
        <f t="shared" si="4"/>
        <v>4.5359999999999996</v>
      </c>
      <c r="H31" s="37">
        <f t="shared" si="5"/>
        <v>155.73599999999999</v>
      </c>
      <c r="I31" s="59"/>
      <c r="J31" s="58"/>
      <c r="K31" s="58"/>
      <c r="L31" s="44"/>
    </row>
    <row r="32" spans="1:12" ht="25.5" customHeight="1">
      <c r="A32" s="52"/>
      <c r="B32" s="53"/>
      <c r="C32" s="53"/>
      <c r="D32" s="35" t="s">
        <v>35</v>
      </c>
      <c r="E32" s="39">
        <v>1821294</v>
      </c>
      <c r="F32" s="40">
        <v>90.300000000000011</v>
      </c>
      <c r="G32" s="37">
        <f t="shared" si="4"/>
        <v>2.7090000000000001</v>
      </c>
      <c r="H32" s="37">
        <f t="shared" si="5"/>
        <v>93.009000000000015</v>
      </c>
      <c r="I32" s="59"/>
      <c r="J32" s="58"/>
      <c r="K32" s="58"/>
      <c r="L32" s="44"/>
    </row>
    <row r="33" spans="1:12" ht="25.5" customHeight="1">
      <c r="A33" s="52"/>
      <c r="B33" s="53"/>
      <c r="C33" s="53"/>
      <c r="D33" s="35" t="s">
        <v>35</v>
      </c>
      <c r="E33" s="39">
        <v>1821295</v>
      </c>
      <c r="F33" s="40">
        <v>27.3</v>
      </c>
      <c r="G33" s="37">
        <f t="shared" si="4"/>
        <v>0.81899999999999995</v>
      </c>
      <c r="H33" s="37">
        <f t="shared" si="5"/>
        <v>28.119</v>
      </c>
      <c r="I33" s="60"/>
      <c r="J33" s="58"/>
      <c r="K33" s="58"/>
      <c r="L33" s="44"/>
    </row>
    <row r="34" spans="1:12" ht="25.5" customHeight="1">
      <c r="A34" s="52"/>
      <c r="B34" s="34"/>
      <c r="C34" s="34"/>
      <c r="D34" s="35"/>
      <c r="E34" s="36"/>
      <c r="F34" s="45">
        <f>SUM(F14:F33)</f>
        <v>6855.5999999999985</v>
      </c>
      <c r="G34" s="37"/>
      <c r="H34" s="37"/>
      <c r="I34" s="46"/>
      <c r="J34" s="70"/>
      <c r="K34" s="70"/>
      <c r="L34" s="44"/>
    </row>
  </sheetData>
  <mergeCells count="16">
    <mergeCell ref="K8:K13"/>
    <mergeCell ref="A8:A24"/>
    <mergeCell ref="A25:A34"/>
    <mergeCell ref="B16:B33"/>
    <mergeCell ref="C16:C33"/>
    <mergeCell ref="L9:L10"/>
    <mergeCell ref="I14:I33"/>
    <mergeCell ref="J14:J33"/>
    <mergeCell ref="K14:K33"/>
    <mergeCell ref="I8:I13"/>
    <mergeCell ref="J8:J13"/>
    <mergeCell ref="A1:L1"/>
    <mergeCell ref="A2:L2"/>
    <mergeCell ref="E3:F3"/>
    <mergeCell ref="C4:D4"/>
    <mergeCell ref="E4:F4"/>
  </mergeCells>
  <phoneticPr fontId="25" type="noConversion"/>
  <pageMargins left="0.19685039370078741" right="0.27559055118110237" top="0" bottom="0.43307086614173229" header="0.31496062992125984" footer="0.31496062992125984"/>
  <pageSetup paperSize="9" scale="71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2024-09-07T07:23:51Z</cp:lastPrinted>
  <dcterms:created xsi:type="dcterms:W3CDTF">2017-02-25T05:34:00Z</dcterms:created>
  <dcterms:modified xsi:type="dcterms:W3CDTF">2024-09-09T05:44:22Z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7D87EA7BE3244F41837A33D885427981_12</vt:lpwstr>
  </property>
</Properties>
</file>