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Sheet1!$A$7:$K$14</definedName>
    <definedName name="Ext">[1]LUT!$G$2</definedName>
    <definedName name="Gender">[1]LUT!$I$1:$BI$1</definedName>
    <definedName name="_xlnm.Print_Area" localSheetId="0">Sheet1!$A$1:$K$12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<sst xmlns="http://schemas.openxmlformats.org/spreadsheetml/2006/main" count="37" uniqueCount="36">
  <si>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</si>
  <si>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</si>
  <si>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</si>
  <si>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</si>
  <si>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中通快递：73530881575273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</si>
  <si>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</si>
  <si>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</si>
  <si>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</si>
  <si>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</si>
  <si>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</si>
  <si>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</si>
  <si>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</si>
  <si>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</si>
  <si>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</si>
  <si>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</si>
  <si>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</si>
  <si>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</si>
  <si>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</si>
  <si>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</si>
  <si>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</si>
  <si>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</si>
  <si>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</si>
  <si>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</si>
  <si>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</si>
  <si>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</si>
  <si>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</si>
  <si>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</si>
  <si>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</si>
  <si>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</si>
  <si>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S24090076</t>
  </si>
  <si>
    <t>MRZKALL003-米黄色-25CM，3749+187，样板120</t>
  </si>
  <si>
    <t>P24090155，35942-D，4786-555-712 款</t>
  </si>
  <si>
    <t>21*37*15</t>
  </si>
  <si>
    <t>S24090040</t>
  </si>
  <si>
    <t>P24090159，35940-D，4786-554-712 款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</si>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</sst>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29" fillId="8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5" xfId="0" applyFont="1" applyFill="1" applyBorder="1" applyAlignment="1" applyProtection="1">
      <alignment horizontal="center" vertical="center" shrinkToFit="1"/>
    </xf>
    <xf numFmtId="0" fontId="13" fillId="0" borderId="3" xfId="0" applyFont="1" applyFill="1" applyBorder="1" applyAlignment="1" applyProtection="1">
      <alignment horizontal="center" vertical="center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0" fontId="13" fillId="2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4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view="pageBreakPreview" zoomScale="115" zoomScaleNormal="100" workbookViewId="0">
      <selection activeCell="H11" sqref="H11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45542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7"/>
      <c r="K5" s="37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8"/>
      <c r="K6" s="38"/>
      <c r="L6" s="39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40" t="s">
        <v>14</v>
      </c>
      <c r="J7" s="16" t="s">
        <v>15</v>
      </c>
      <c r="K7" s="19" t="s">
        <v>16</v>
      </c>
      <c r="L7" s="35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1" t="s">
        <v>25</v>
      </c>
      <c r="J8" s="42" t="s">
        <v>26</v>
      </c>
      <c r="K8" s="26" t="s">
        <v>27</v>
      </c>
      <c r="L8" s="43" t="s">
        <v>28</v>
      </c>
    </row>
    <row r="9" s="2" customFormat="1" ht="61" customHeight="1" spans="1:13">
      <c r="A9" s="27" t="s">
        <v>29</v>
      </c>
      <c r="B9" s="27" t="s">
        <v>30</v>
      </c>
      <c r="C9" s="27" t="s">
        <v>31</v>
      </c>
      <c r="D9" s="28">
        <v>3749</v>
      </c>
      <c r="E9" s="29">
        <f>+D9*0.05</f>
        <v>187.45</v>
      </c>
      <c r="F9" s="29">
        <f>+D9+E9</f>
        <v>3936.45</v>
      </c>
      <c r="G9" s="30">
        <v>1</v>
      </c>
      <c r="H9" s="30">
        <v>2.42</v>
      </c>
      <c r="I9" s="30">
        <v>2.72</v>
      </c>
      <c r="J9" s="30" t="s">
        <v>32</v>
      </c>
      <c r="K9" s="30">
        <v>0.012</v>
      </c>
      <c r="L9" s="30">
        <f>+I9*G9</f>
        <v>2.72</v>
      </c>
      <c r="M9" s="44"/>
    </row>
    <row r="10" s="2" customFormat="1" ht="61" customHeight="1" spans="1:13">
      <c r="A10" s="27" t="s">
        <v>33</v>
      </c>
      <c r="B10" s="27" t="s">
        <v>30</v>
      </c>
      <c r="C10" s="27" t="s">
        <v>34</v>
      </c>
      <c r="D10" s="28">
        <v>3749</v>
      </c>
      <c r="E10" s="29">
        <f>+D10*0.05</f>
        <v>187.45</v>
      </c>
      <c r="F10" s="29">
        <f>+D10+E10</f>
        <v>3936.45</v>
      </c>
      <c r="G10" s="31"/>
      <c r="H10" s="31"/>
      <c r="I10" s="31"/>
      <c r="J10" s="31"/>
      <c r="K10" s="31"/>
      <c r="L10" s="31"/>
      <c r="M10" s="44"/>
    </row>
    <row r="11" s="2" customFormat="1" ht="61" customHeight="1" spans="1:13">
      <c r="A11" s="27"/>
      <c r="B11" s="27"/>
      <c r="C11" s="27"/>
      <c r="D11" s="32"/>
      <c r="E11" s="29"/>
      <c r="F11" s="29"/>
      <c r="G11" s="33"/>
      <c r="H11" s="33"/>
      <c r="I11" s="33"/>
      <c r="J11" s="33"/>
      <c r="K11" s="33"/>
      <c r="L11" s="33"/>
      <c r="M11" s="44"/>
    </row>
    <row r="12" ht="15" spans="1:12">
      <c r="A12" s="34" t="s">
        <v>35</v>
      </c>
      <c r="B12" s="35"/>
      <c r="C12" s="35"/>
      <c r="D12" s="36">
        <f>SUM(D9:D11)</f>
        <v>7498</v>
      </c>
      <c r="E12" s="36">
        <f>SUM(E9:E11)</f>
        <v>374.9</v>
      </c>
      <c r="F12" s="36">
        <f>SUM(F9:F11)</f>
        <v>7872.9</v>
      </c>
      <c r="G12" s="36">
        <f>SUM(G9:G11)</f>
        <v>1</v>
      </c>
      <c r="H12" s="36"/>
      <c r="I12" s="36"/>
      <c r="J12" s="36"/>
      <c r="K12" s="36"/>
      <c r="L12" s="45">
        <f>SUM(L9:L11)</f>
        <v>2.72</v>
      </c>
    </row>
  </sheetData>
  <autoFilter xmlns:etc="http://www.wps.cn/officeDocument/2017/etCustomData" ref="A7:K14" etc:filterBottomFollowUsedRange="0">
    <extLst/>
  </autoFilter>
  <mergeCells count="13">
    <mergeCell ref="A1:K1"/>
    <mergeCell ref="A2:K2"/>
    <mergeCell ref="A3:C3"/>
    <mergeCell ref="D3:K3"/>
    <mergeCell ref="D4:K4"/>
    <mergeCell ref="D5:K5"/>
    <mergeCell ref="G9:G10"/>
    <mergeCell ref="H9:H10"/>
    <mergeCell ref="I9:I10"/>
    <mergeCell ref="J9:J10"/>
    <mergeCell ref="K9:K10"/>
    <mergeCell ref="L9:L10"/>
    <mergeCell ref="A4:C5"/>
  </mergeCells>
  <pageMargins left="0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2024-09-09T08:41:54Z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25B5578FEBC04EEBAE05FCF4C854BAE2_13</vt:lpwstr>
  </property>
  <property fmtid="{D5CDD505-2E9C-101B-9397-08002B2CF9AE}" pid="4" name="KSOReadingLayout">
    <vt:bool>true</vt:bool>
  </property>
</Properties>
</file>