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43" sheetId="7" r:id="rId1"/>
  </sheets>
  <externalReferences>
    <externalReference r:id="rId2"/>
  </externalReferences>
  <definedNames>
    <definedName name="_xlnm._FilterDatabase" localSheetId="0" hidden="1">S24090043!$H$8:$H$26</definedName>
    <definedName name="Ext">[1]LUT!$G$2</definedName>
    <definedName name="Gender">[1]LUT!$I$1:$BI$1</definedName>
    <definedName name="_xlnm.Print_Area" localSheetId="0">S24090043!$A$1:$N$26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<sst xmlns="http://schemas.openxmlformats.org/spreadsheetml/2006/main" count="51" uniqueCount="51">
  <si>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</si>
  <si>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</si>
  <si>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</si>
  <si>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</si>
  <si>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</si>
  <si>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</si>
  <si>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</si>
  <si>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</si>
  <si>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</si>
  <si>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</si>
  <si>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</si>
  <si>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</si>
  <si>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</si>
  <si>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</si>
  <si>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</si>
  <si>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</si>
  <si>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</si>
  <si>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</si>
  <si>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</si>
  <si>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</si>
  <si>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</si>
  <si>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</si>
  <si>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</si>
  <si>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</si>
  <si>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9.7实发数量</t>
  </si>
  <si>
    <t>9.10实发数量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</si>
  <si>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</si>
  <si>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</si>
  <si>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</si>
  <si>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</si>
  <si>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S24090043</t>
  </si>
  <si>
    <t>YOGA-LOGO001-Silicone</t>
  </si>
  <si>
    <t>FT07120</t>
  </si>
  <si>
    <r>
      <rPr>
        <sz val="10"/>
        <rFont val="Calibri"/>
        <charset val="134"/>
      </rPr>
      <t>BABY LAVENDER</t>
    </r>
    <r>
      <rPr>
        <sz val="10"/>
        <rFont val="宋体"/>
        <charset val="134"/>
      </rPr>
      <t>（婴儿蓝）</t>
    </r>
  </si>
  <si>
    <r>
      <t>9.7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SF3136180029101
9.10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SF3111802450442</t>
    </r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</si>
  <si>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</si>
  <si>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sz val="10"/>
        <rFont val="Calibri"/>
        <charset val="134"/>
      </rPr>
      <t>CALYPSO RED</t>
    </r>
    <r>
      <rPr>
        <sz val="10"/>
        <rFont val="宋体"/>
        <charset val="134"/>
      </rPr>
      <t>（橙红色）</t>
    </r>
  </si>
  <si>
    <r>
      <rPr>
        <sz val="10"/>
        <rFont val="Calibri"/>
        <charset val="134"/>
      </rPr>
      <t>DESERT FLOWER</t>
    </r>
    <r>
      <rPr>
        <sz val="10"/>
        <rFont val="宋体"/>
        <charset val="134"/>
      </rPr>
      <t>（阳光橙）</t>
    </r>
  </si>
  <si>
    <r>
      <rPr>
        <sz val="10"/>
        <rFont val="Calibri"/>
        <charset val="134"/>
      </rPr>
      <t>DUTCH CANAL</t>
    </r>
    <r>
      <rPr>
        <sz val="10"/>
        <rFont val="宋体"/>
        <charset val="134"/>
      </rPr>
      <t>（河蓝色）</t>
    </r>
  </si>
  <si>
    <r>
      <rPr>
        <sz val="10"/>
        <rFont val="Calibri"/>
        <charset val="134"/>
      </rPr>
      <t>FUCHSIA PINK</t>
    </r>
    <r>
      <rPr>
        <sz val="10"/>
        <rFont val="宋体"/>
        <charset val="134"/>
      </rPr>
      <t>（桃粉）</t>
    </r>
  </si>
  <si>
    <r>
      <rPr>
        <sz val="10"/>
        <rFont val="Calibri"/>
        <charset val="134"/>
      </rPr>
      <t>ICE GREEN</t>
    </r>
    <r>
      <rPr>
        <sz val="10"/>
        <rFont val="宋体"/>
        <charset val="134"/>
      </rPr>
      <t>（青草绿）</t>
    </r>
  </si>
  <si>
    <r>
      <rPr>
        <sz val="10"/>
        <rFont val="Calibri"/>
        <charset val="134"/>
      </rPr>
      <t>MARINA</t>
    </r>
    <r>
      <rPr>
        <sz val="10"/>
        <rFont val="宋体"/>
        <charset val="134"/>
      </rPr>
      <t>（海军蓝）</t>
    </r>
  </si>
  <si>
    <r>
      <rPr>
        <sz val="10"/>
        <rFont val="Calibri"/>
        <charset val="134"/>
      </rPr>
      <t>NANTUCKET BREEZE</t>
    </r>
    <r>
      <rPr>
        <sz val="10"/>
        <rFont val="宋体"/>
        <charset val="134"/>
      </rPr>
      <t>（微风蓝）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</si>
  <si>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（梦幻紫）</t>
    </r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</si>
  <si>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（皮粉）</t>
    </r>
  </si>
  <si>
    <r>
      <rPr>
        <sz val="10"/>
        <rFont val="Calibri"/>
        <charset val="134"/>
      </rPr>
      <t>SKIPPER BLUE</t>
    </r>
    <r>
      <rPr>
        <sz val="10"/>
        <rFont val="宋体"/>
        <charset val="134"/>
      </rPr>
      <t>（深邃蓝）</t>
    </r>
  </si>
  <si>
    <r>
      <rPr>
        <sz val="10"/>
        <rFont val="Calibri"/>
        <charset val="134"/>
      </rPr>
      <t>BEACON BLUE</t>
    </r>
    <r>
      <rPr>
        <sz val="10"/>
        <rFont val="宋体"/>
        <charset val="134"/>
      </rPr>
      <t>（深藏青）</t>
    </r>
  </si>
  <si>
    <r>
      <rPr>
        <sz val="10"/>
        <rFont val="Calibri"/>
        <charset val="134"/>
      </rPr>
      <t>FIRST BLOOM</t>
    </r>
    <r>
      <rPr>
        <sz val="10"/>
        <rFont val="宋体"/>
        <charset val="134"/>
      </rPr>
      <t>（葡萄紫）</t>
    </r>
  </si>
  <si>
    <r>
      <rPr>
        <sz val="10"/>
        <rFont val="Calibri"/>
        <charset val="134"/>
      </rPr>
      <t>PATINA GREEN</t>
    </r>
    <r>
      <rPr>
        <sz val="10"/>
        <rFont val="宋体"/>
        <charset val="134"/>
      </rPr>
      <t>（嫩绿）</t>
    </r>
  </si>
  <si>
    <r>
      <rPr>
        <sz val="10"/>
        <rFont val="Calibri"/>
        <charset val="134"/>
      </rPr>
      <t>WHITE</t>
    </r>
    <r>
      <rPr>
        <sz val="10"/>
        <rFont val="宋体"/>
        <charset val="134"/>
      </rPr>
      <t>（白色）</t>
    </r>
  </si>
  <si>
    <r>
      <rPr>
        <sz val="10"/>
        <rFont val="Calibri"/>
        <charset val="134"/>
      </rPr>
      <t>ACID LIME</t>
    </r>
    <r>
      <rPr>
        <sz val="10"/>
        <rFont val="宋体"/>
        <charset val="134"/>
      </rPr>
      <t>（黄绿）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</si>
</sst>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vertical="center" wrapText="1"/>
    </xf>
    <xf numFmtId="177" fontId="13" fillId="0" borderId="3" xfId="52" applyNumberFormat="1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05866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M8" sqref="M8:M24"/>
    </sheetView>
  </sheetViews>
  <sheetFormatPr defaultColWidth="18" defaultRowHeight="26.25"/>
  <cols>
    <col min="1" max="1" width="12.5" style="2" customWidth="1"/>
    <col min="2" max="2" width="12.9083333333333" style="2" customWidth="1"/>
    <col min="3" max="3" width="13.375" style="2" customWidth="1"/>
    <col min="4" max="4" width="22.875" style="2" customWidth="1"/>
    <col min="5" max="5" width="9.375" style="2" customWidth="1"/>
    <col min="6" max="6" width="10.875" style="2" customWidth="1"/>
    <col min="7" max="7" width="10.725" style="3" customWidth="1"/>
    <col min="8" max="9" width="8.26666666666667" style="2" customWidth="1"/>
    <col min="10" max="10" width="10.9083333333333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45542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40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9" t="s">
        <v>12</v>
      </c>
      <c r="K6" s="41" t="s">
        <v>13</v>
      </c>
      <c r="L6" s="41" t="s">
        <v>14</v>
      </c>
      <c r="M6" s="15" t="s">
        <v>15</v>
      </c>
      <c r="N6" s="42" t="s">
        <v>16</v>
      </c>
    </row>
    <row r="7" s="1" customFormat="1" ht="32.25" customHeight="1" spans="1:14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19" t="s">
        <v>26</v>
      </c>
      <c r="K7" s="41" t="s">
        <v>27</v>
      </c>
      <c r="L7" s="41" t="s">
        <v>28</v>
      </c>
      <c r="M7" s="15" t="s">
        <v>29</v>
      </c>
      <c r="N7" s="43"/>
    </row>
    <row r="8" s="1" customFormat="1" ht="17" customHeight="1" spans="1:14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1890</v>
      </c>
      <c r="G8" s="26"/>
      <c r="H8" s="27"/>
      <c r="I8" s="27"/>
      <c r="J8" s="44"/>
      <c r="K8" s="45"/>
      <c r="L8" s="45"/>
      <c r="M8" s="46" t="s">
        <v>34</v>
      </c>
      <c r="N8" s="42"/>
    </row>
    <row r="9" s="1" customFormat="1" ht="17" customHeight="1" spans="1:15">
      <c r="A9" s="28"/>
      <c r="B9" s="29"/>
      <c r="C9" s="28"/>
      <c r="D9" s="23" t="s">
        <v>35</v>
      </c>
      <c r="E9" s="24"/>
      <c r="F9" s="25">
        <v>85215</v>
      </c>
      <c r="G9" s="26">
        <f>H9+I9-F9</f>
        <v>4265</v>
      </c>
      <c r="H9" s="27">
        <v>60220</v>
      </c>
      <c r="I9" s="27">
        <v>29260</v>
      </c>
      <c r="J9" s="44"/>
      <c r="K9" s="45"/>
      <c r="L9" s="45"/>
      <c r="M9" s="47"/>
      <c r="N9" s="42"/>
      <c r="O9" s="48"/>
    </row>
    <row r="10" s="1" customFormat="1" ht="17" customHeight="1" spans="1:15">
      <c r="A10" s="28"/>
      <c r="B10" s="29"/>
      <c r="C10" s="28"/>
      <c r="D10" s="23" t="s">
        <v>36</v>
      </c>
      <c r="E10" s="24"/>
      <c r="F10" s="25">
        <v>1260</v>
      </c>
      <c r="G10" s="26"/>
      <c r="H10" s="27"/>
      <c r="I10" s="27"/>
      <c r="J10" s="44"/>
      <c r="K10" s="45"/>
      <c r="L10" s="45"/>
      <c r="M10" s="47"/>
      <c r="N10" s="42"/>
      <c r="O10" s="48"/>
    </row>
    <row r="11" s="1" customFormat="1" ht="17" customHeight="1" spans="1:15">
      <c r="A11" s="28"/>
      <c r="B11" s="29"/>
      <c r="C11" s="28"/>
      <c r="D11" s="23" t="s">
        <v>37</v>
      </c>
      <c r="E11" s="24"/>
      <c r="F11" s="25">
        <v>14492</v>
      </c>
      <c r="G11" s="26"/>
      <c r="H11" s="27"/>
      <c r="I11" s="27"/>
      <c r="J11" s="44"/>
      <c r="K11" s="45"/>
      <c r="L11" s="45"/>
      <c r="M11" s="47"/>
      <c r="N11" s="42"/>
      <c r="O11" s="48"/>
    </row>
    <row r="12" s="1" customFormat="1" ht="17" customHeight="1" spans="1:15">
      <c r="A12" s="28"/>
      <c r="B12" s="29"/>
      <c r="C12" s="28"/>
      <c r="D12" s="23" t="s">
        <v>38</v>
      </c>
      <c r="E12" s="24"/>
      <c r="F12" s="25">
        <v>1890</v>
      </c>
      <c r="G12" s="26"/>
      <c r="H12" s="27"/>
      <c r="I12" s="27"/>
      <c r="J12" s="44"/>
      <c r="K12" s="45"/>
      <c r="L12" s="45"/>
      <c r="M12" s="47"/>
      <c r="N12" s="42"/>
      <c r="O12" s="48"/>
    </row>
    <row r="13" s="1" customFormat="1" ht="17" customHeight="1" spans="1:15">
      <c r="A13" s="28"/>
      <c r="B13" s="29"/>
      <c r="C13" s="28"/>
      <c r="D13" s="23" t="s">
        <v>39</v>
      </c>
      <c r="E13" s="24"/>
      <c r="F13" s="25">
        <v>13880</v>
      </c>
      <c r="G13" s="26"/>
      <c r="H13" s="27"/>
      <c r="I13" s="27"/>
      <c r="J13" s="44"/>
      <c r="K13" s="45"/>
      <c r="L13" s="45"/>
      <c r="M13" s="47"/>
      <c r="N13" s="42"/>
      <c r="O13" s="48"/>
    </row>
    <row r="14" s="1" customFormat="1" ht="17" customHeight="1" spans="1:15">
      <c r="A14" s="28"/>
      <c r="B14" s="29"/>
      <c r="C14" s="28"/>
      <c r="D14" s="23" t="s">
        <v>40</v>
      </c>
      <c r="E14" s="24"/>
      <c r="F14" s="25">
        <v>10086</v>
      </c>
      <c r="G14" s="26"/>
      <c r="H14" s="27"/>
      <c r="I14" s="27"/>
      <c r="J14" s="44"/>
      <c r="K14" s="45"/>
      <c r="L14" s="45"/>
      <c r="M14" s="47"/>
      <c r="N14" s="42"/>
      <c r="O14" s="48"/>
    </row>
    <row r="15" s="1" customFormat="1" ht="17" customHeight="1" spans="1:15">
      <c r="A15" s="28"/>
      <c r="B15" s="29"/>
      <c r="C15" s="28"/>
      <c r="D15" s="23" t="s">
        <v>41</v>
      </c>
      <c r="E15" s="24"/>
      <c r="F15" s="25">
        <v>2520</v>
      </c>
      <c r="G15" s="26"/>
      <c r="H15" s="27"/>
      <c r="I15" s="27"/>
      <c r="J15" s="44"/>
      <c r="K15" s="45"/>
      <c r="L15" s="45"/>
      <c r="M15" s="47"/>
      <c r="N15" s="42"/>
      <c r="O15" s="48"/>
    </row>
    <row r="16" s="1" customFormat="1" ht="17" customHeight="1" spans="1:15">
      <c r="A16" s="28"/>
      <c r="B16" s="29"/>
      <c r="C16" s="28"/>
      <c r="D16" s="23" t="s">
        <v>42</v>
      </c>
      <c r="E16" s="24"/>
      <c r="F16" s="25">
        <v>13268</v>
      </c>
      <c r="G16" s="26"/>
      <c r="H16" s="27"/>
      <c r="I16" s="27"/>
      <c r="J16" s="44"/>
      <c r="K16" s="45"/>
      <c r="L16" s="45"/>
      <c r="M16" s="47"/>
      <c r="N16" s="42"/>
      <c r="O16" s="48"/>
    </row>
    <row r="17" s="1" customFormat="1" ht="17" customHeight="1" spans="1:15">
      <c r="A17" s="28"/>
      <c r="B17" s="29"/>
      <c r="C17" s="28"/>
      <c r="D17" s="23" t="s">
        <v>43</v>
      </c>
      <c r="E17" s="24"/>
      <c r="F17" s="25">
        <v>13268</v>
      </c>
      <c r="G17" s="26"/>
      <c r="H17" s="27"/>
      <c r="I17" s="27"/>
      <c r="J17" s="44"/>
      <c r="K17" s="45"/>
      <c r="L17" s="45"/>
      <c r="M17" s="47"/>
      <c r="N17" s="42"/>
      <c r="O17" s="48"/>
    </row>
    <row r="18" s="1" customFormat="1" ht="17" customHeight="1" spans="1:15">
      <c r="A18" s="28"/>
      <c r="B18" s="29"/>
      <c r="C18" s="28"/>
      <c r="D18" s="23" t="s">
        <v>44</v>
      </c>
      <c r="E18" s="24"/>
      <c r="F18" s="25">
        <v>10086</v>
      </c>
      <c r="G18" s="26"/>
      <c r="H18" s="27"/>
      <c r="I18" s="27"/>
      <c r="J18" s="44"/>
      <c r="K18" s="45"/>
      <c r="L18" s="45"/>
      <c r="M18" s="47"/>
      <c r="N18" s="42"/>
      <c r="O18" s="48"/>
    </row>
    <row r="19" s="1" customFormat="1" ht="17" customHeight="1" spans="1:15">
      <c r="A19" s="28"/>
      <c r="B19" s="29"/>
      <c r="C19" s="28"/>
      <c r="D19" s="23" t="s">
        <v>45</v>
      </c>
      <c r="E19" s="24"/>
      <c r="F19" s="25">
        <v>9468</v>
      </c>
      <c r="G19" s="26"/>
      <c r="H19" s="27"/>
      <c r="I19" s="27"/>
      <c r="J19" s="44"/>
      <c r="K19" s="45"/>
      <c r="L19" s="45"/>
      <c r="M19" s="47"/>
      <c r="N19" s="42"/>
      <c r="O19" s="48"/>
    </row>
    <row r="20" s="1" customFormat="1" ht="17" customHeight="1" spans="1:15">
      <c r="A20" s="28"/>
      <c r="B20" s="29"/>
      <c r="C20" s="28"/>
      <c r="D20" s="23" t="s">
        <v>46</v>
      </c>
      <c r="E20" s="24"/>
      <c r="F20" s="25">
        <v>2520</v>
      </c>
      <c r="G20" s="26"/>
      <c r="H20" s="27"/>
      <c r="I20" s="27"/>
      <c r="J20" s="44"/>
      <c r="K20" s="45"/>
      <c r="L20" s="45"/>
      <c r="M20" s="47"/>
      <c r="N20" s="42"/>
      <c r="O20" s="48"/>
    </row>
    <row r="21" s="1" customFormat="1" ht="17" customHeight="1" spans="1:15">
      <c r="A21" s="28"/>
      <c r="B21" s="29"/>
      <c r="C21" s="28"/>
      <c r="D21" s="23" t="s">
        <v>47</v>
      </c>
      <c r="E21" s="24"/>
      <c r="F21" s="25">
        <v>13880</v>
      </c>
      <c r="G21" s="26"/>
      <c r="H21" s="27"/>
      <c r="I21" s="27"/>
      <c r="J21" s="44"/>
      <c r="K21" s="45"/>
      <c r="L21" s="45"/>
      <c r="M21" s="47"/>
      <c r="N21" s="42"/>
      <c r="O21" s="48"/>
    </row>
    <row r="22" s="1" customFormat="1" ht="17" customHeight="1" spans="1:15">
      <c r="A22" s="28"/>
      <c r="B22" s="29"/>
      <c r="C22" s="28"/>
      <c r="D22" s="23" t="s">
        <v>48</v>
      </c>
      <c r="E22" s="24"/>
      <c r="F22" s="25">
        <v>1890</v>
      </c>
      <c r="G22" s="26"/>
      <c r="H22" s="27"/>
      <c r="I22" s="27"/>
      <c r="J22" s="49"/>
      <c r="K22" s="50"/>
      <c r="L22" s="50"/>
      <c r="M22" s="47"/>
      <c r="N22" s="42"/>
      <c r="O22" s="48"/>
    </row>
    <row r="23" s="1" customFormat="1" ht="17" customHeight="1" spans="1:15">
      <c r="A23" s="28"/>
      <c r="B23" s="29"/>
      <c r="C23" s="28"/>
      <c r="D23" s="23" t="s">
        <v>49</v>
      </c>
      <c r="E23" s="24"/>
      <c r="F23" s="25">
        <v>13048</v>
      </c>
      <c r="G23" s="26">
        <f>H23+I23-F23</f>
        <v>652</v>
      </c>
      <c r="H23" s="27">
        <v>3400</v>
      </c>
      <c r="I23" s="27">
        <v>10300</v>
      </c>
      <c r="J23" s="49"/>
      <c r="K23" s="50"/>
      <c r="L23" s="50"/>
      <c r="M23" s="47"/>
      <c r="N23" s="42"/>
      <c r="O23" s="48"/>
    </row>
    <row r="24" s="1" customFormat="1" ht="17" customHeight="1" spans="1:15">
      <c r="A24" s="30"/>
      <c r="B24" s="31"/>
      <c r="C24" s="30"/>
      <c r="D24" s="32" t="s">
        <v>50</v>
      </c>
      <c r="E24" s="24"/>
      <c r="F24" s="25">
        <v>2520</v>
      </c>
      <c r="G24" s="26">
        <f>I24-F24</f>
        <v>130</v>
      </c>
      <c r="H24" s="27"/>
      <c r="I24" s="27">
        <v>2650</v>
      </c>
      <c r="J24" s="49"/>
      <c r="K24" s="50"/>
      <c r="L24" s="50"/>
      <c r="M24" s="51"/>
      <c r="N24" s="42"/>
      <c r="O24" s="48"/>
    </row>
    <row r="25" s="1" customFormat="1" ht="19" customHeight="1" spans="1:15">
      <c r="A25" s="33"/>
      <c r="B25" s="34"/>
      <c r="C25" s="35"/>
      <c r="D25" s="33"/>
      <c r="E25" s="36"/>
      <c r="F25" s="27"/>
      <c r="G25" s="26"/>
      <c r="H25" s="27"/>
      <c r="I25" s="27"/>
      <c r="J25" s="49"/>
      <c r="K25" s="50"/>
      <c r="L25" s="50"/>
      <c r="M25" s="34"/>
      <c r="N25" s="42"/>
      <c r="O25" s="48"/>
    </row>
    <row r="26" s="1" customFormat="1" ht="20" customHeight="1" spans="1:13">
      <c r="A26" s="37"/>
      <c r="B26" s="37"/>
      <c r="C26" s="37"/>
      <c r="D26" s="37"/>
      <c r="E26" s="37"/>
      <c r="F26" s="38">
        <f>SUM(F8:F25)</f>
        <v>211181</v>
      </c>
      <c r="G26" s="38">
        <f>SUM(G8:G25)</f>
        <v>5047</v>
      </c>
      <c r="H26" s="38">
        <f>SUM(H8:H25)</f>
        <v>63620</v>
      </c>
      <c r="I26" s="38">
        <f>SUM(I8:I25)</f>
        <v>42210</v>
      </c>
      <c r="J26" s="52"/>
      <c r="K26" s="53"/>
      <c r="L26" s="53"/>
      <c r="M26" s="37"/>
    </row>
    <row r="27" ht="13.5" spans="8:9">
      <c r="H27" s="39"/>
      <c r="I27" s="39"/>
    </row>
    <row r="29" spans="7:7">
      <c r="G29"/>
    </row>
  </sheetData>
  <mergeCells count="9">
    <mergeCell ref="A1:M1"/>
    <mergeCell ref="A2:M2"/>
    <mergeCell ref="E3:F3"/>
    <mergeCell ref="A8:A24"/>
    <mergeCell ref="B8:B24"/>
    <mergeCell ref="C8:C24"/>
    <mergeCell ref="M8:M24"/>
    <mergeCell ref="N6:N7"/>
    <mergeCell ref="N8:N21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S24090043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2024-09-11T01:12:42Z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