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价格贴!$A$1:$L$33</definedName>
  </definedNames>
  <calcPr calcId="124519"/>
</workbook>
</file>

<file path=xl/calcChain.xml><?xml version="1.0" encoding="utf-8"?>
<calcChain xmlns="http://schemas.openxmlformats.org/spreadsheetml/2006/main">
  <c r="F33" i="7"/>
  <c r="F10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G30"/>
  <c r="H30" s="1"/>
  <c r="G31"/>
  <c r="H31" s="1"/>
  <c r="G32"/>
  <c r="H32"/>
  <c r="H11"/>
  <c r="G11"/>
  <c r="H8"/>
  <c r="H9"/>
  <c r="H7"/>
</calcChain>
</file>

<file path=xl/sharedStrings.xml><?xml version="1.0" encoding="utf-8"?>
<sst xmlns="http://schemas.openxmlformats.org/spreadsheetml/2006/main" count="89" uniqueCount="73">
  <si>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</si>
  <si>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</si>
  <si>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</si>
  <si>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</si>
  <si>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</si>
  <si>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</si>
  <si>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</si>
  <si>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</si>
  <si>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</si>
  <si>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</si>
  <si>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</si>
  <si>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</si>
  <si>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</si>
  <si>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</si>
  <si>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</si>
  <si>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</si>
  <si>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</si>
  <si>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</si>
  <si>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</si>
  <si>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</si>
  <si>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</si>
  <si>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</si>
  <si>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</si>
  <si>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</si>
  <si>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</si>
  <si>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</si>
  <si>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</si>
  <si>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</si>
  <si>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 xml:space="preserve">小郭 13588303612 
浙江省 湖州市德清县
雷甸镇永和东路1号杭州哈博服饰有限公司
</t>
    <phoneticPr fontId="15" type="noConversion"/>
  </si>
  <si>
    <t>SVWWTB101SP25</t>
    <phoneticPr fontId="19" type="noConversion"/>
  </si>
  <si>
    <t>101*28</t>
    <phoneticPr fontId="19" type="noConversion"/>
  </si>
  <si>
    <t xml:space="preserve">SVWWTB101SP25 </t>
    <phoneticPr fontId="19" type="noConversion"/>
  </si>
  <si>
    <t>REPLENISHMENT 蓝色贴纸</t>
    <phoneticPr fontId="19" type="noConversion"/>
  </si>
  <si>
    <t>38*50</t>
    <phoneticPr fontId="19" type="noConversion"/>
  </si>
  <si>
    <t xml:space="preserve">P24090081     //S24090055       </t>
    <phoneticPr fontId="19" type="noConversion"/>
  </si>
  <si>
    <r>
      <t xml:space="preserve">ASSORTED SIZE   </t>
    </r>
    <r>
      <rPr>
        <sz val="10"/>
        <color theme="1"/>
        <rFont val="宋体"/>
        <family val="3"/>
        <charset val="134"/>
      </rPr>
      <t>橙色贴纸</t>
    </r>
    <phoneticPr fontId="19" type="noConversion"/>
  </si>
  <si>
    <r>
      <t xml:space="preserve">E-COMMERCE       </t>
    </r>
    <r>
      <rPr>
        <sz val="10"/>
        <color theme="1"/>
        <rFont val="宋体"/>
        <family val="3"/>
        <charset val="134"/>
      </rPr>
      <t>绿色贴纸</t>
    </r>
    <phoneticPr fontId="19" type="noConversion"/>
  </si>
  <si>
    <t>190917841923</t>
    <phoneticPr fontId="15" type="noConversion"/>
  </si>
  <si>
    <t>190917841930</t>
    <phoneticPr fontId="15" type="noConversion"/>
  </si>
  <si>
    <t>190917841947</t>
    <phoneticPr fontId="15" type="noConversion"/>
  </si>
  <si>
    <t>190917841954</t>
    <phoneticPr fontId="15" type="noConversion"/>
  </si>
  <si>
    <t>190917841961</t>
    <phoneticPr fontId="15" type="noConversion"/>
  </si>
  <si>
    <t>190817841978</t>
    <phoneticPr fontId="15" type="noConversion"/>
  </si>
  <si>
    <t>190917841985</t>
    <phoneticPr fontId="15" type="noConversion"/>
  </si>
  <si>
    <t>190917842029</t>
    <phoneticPr fontId="15" type="noConversion"/>
  </si>
  <si>
    <t>190917842036</t>
    <phoneticPr fontId="15" type="noConversion"/>
  </si>
  <si>
    <t>190917842043</t>
    <phoneticPr fontId="15" type="noConversion"/>
  </si>
  <si>
    <t>190917842050</t>
    <phoneticPr fontId="15" type="noConversion"/>
  </si>
  <si>
    <t>190917842067</t>
    <phoneticPr fontId="15" type="noConversion"/>
  </si>
  <si>
    <t>190917842074</t>
    <phoneticPr fontId="15" type="noConversion"/>
  </si>
  <si>
    <t>190917842081</t>
    <phoneticPr fontId="15" type="noConversion"/>
  </si>
  <si>
    <t>190917843163</t>
    <phoneticPr fontId="15" type="noConversion"/>
  </si>
  <si>
    <t>190917843170</t>
    <phoneticPr fontId="15" type="noConversion"/>
  </si>
  <si>
    <t>190917843187</t>
    <phoneticPr fontId="15" type="noConversion"/>
  </si>
  <si>
    <t>190917843194</t>
    <phoneticPr fontId="15" type="noConversion"/>
  </si>
  <si>
    <t>190917843088</t>
    <phoneticPr fontId="15" type="noConversion"/>
  </si>
  <si>
    <t>190917843095</t>
    <phoneticPr fontId="15" type="noConversion"/>
  </si>
  <si>
    <t>190917843101</t>
    <phoneticPr fontId="15" type="noConversion"/>
  </si>
  <si>
    <t>190917843118</t>
    <phoneticPr fontId="15" type="noConversion"/>
  </si>
  <si>
    <t>BLACK SOOT黑色</t>
  </si>
  <si>
    <t>GREEN TEA绿色</t>
  </si>
  <si>
    <t>XS</t>
  </si>
  <si>
    <t>S</t>
  </si>
  <si>
    <t>M</t>
  </si>
  <si>
    <t>L</t>
  </si>
  <si>
    <t>XL</t>
  </si>
  <si>
    <t>XXL</t>
  </si>
  <si>
    <t>XXXL</t>
  </si>
  <si>
    <t>1X</t>
  </si>
  <si>
    <t>2X</t>
  </si>
  <si>
    <t>3X</t>
  </si>
  <si>
    <t>4X</t>
  </si>
  <si>
    <t>SF 1539223692837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</si>
</sst>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85" formatCode="0_ "/>
  </numFmts>
  <fonts count="35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rgb="FF000000"/>
      <name val="Geneva"/>
      <family val="2"/>
    </font>
    <font>
      <sz val="11"/>
      <color rgb="FF000000"/>
      <name val="Arial"/>
      <family val="2"/>
    </font>
    <font>
      <sz val="12"/>
      <color rgb="FF000000"/>
      <name val="Geneva"/>
      <family val="2"/>
    </font>
    <font>
      <sz val="12"/>
      <color rgb="FF000000"/>
      <name val="Arial"/>
      <family val="2"/>
    </font>
    <font>
      <sz val="14"/>
      <color rgb="FF000000"/>
      <name val="等线"/>
      <family val="3"/>
      <charset val="134"/>
    </font>
    <font>
      <sz val="16"/>
      <color rgb="FF000000"/>
      <name val="等线"/>
      <family val="3"/>
      <charset val="134"/>
    </font>
    <font>
      <b/>
      <sz val="11"/>
      <color rgb="FFFF000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  <xf numFmtId="0" fontId="22" fillId="0" borderId="0"/>
  </cellStyleXfs>
  <cellXfs count="44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2" applyNumberFormat="1" applyFont="1" applyBorder="1" applyAlignment="1">
      <alignment horizontal="center" vertical="center" wrapText="1"/>
    </xf>
    <xf numFmtId="0" fontId="12" fillId="0" borderId="2" xfId="3" applyNumberFormat="1" applyFont="1" applyFill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 wrapText="1"/>
    </xf>
    <xf numFmtId="176" fontId="26" fillId="0" borderId="1" xfId="0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 wrapText="1"/>
    </xf>
    <xf numFmtId="176" fontId="26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76" fontId="26" fillId="0" borderId="2" xfId="0" applyFont="1" applyBorder="1" applyAlignment="1">
      <alignment horizontal="center" vertical="center"/>
    </xf>
    <xf numFmtId="176" fontId="26" fillId="0" borderId="2" xfId="0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176" fontId="32" fillId="2" borderId="1" xfId="0" applyFont="1" applyFill="1" applyBorder="1" applyAlignment="1">
      <alignment horizontal="center" vertical="center" wrapText="1"/>
    </xf>
    <xf numFmtId="176" fontId="28" fillId="2" borderId="1" xfId="0" applyFont="1" applyFill="1" applyBorder="1" applyAlignment="1">
      <alignment horizontal="center" vertical="center"/>
    </xf>
    <xf numFmtId="49" fontId="30" fillId="2" borderId="1" xfId="0" applyNumberFormat="1" applyFont="1" applyFill="1" applyBorder="1" applyAlignment="1">
      <alignment horizontal="center" vertical="center"/>
    </xf>
    <xf numFmtId="0" fontId="34" fillId="0" borderId="1" xfId="0" applyNumberFormat="1" applyFont="1" applyBorder="1" applyAlignment="1">
      <alignment horizontal="center" vertical="center"/>
    </xf>
    <xf numFmtId="176" fontId="33" fillId="0" borderId="1" xfId="0" applyFont="1" applyBorder="1" applyAlignment="1">
      <alignment horizontal="center" vertical="center" wrapText="1"/>
    </xf>
    <xf numFmtId="176" fontId="29" fillId="0" borderId="1" xfId="0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176" fontId="32" fillId="0" borderId="1" xfId="0" applyFont="1" applyBorder="1" applyAlignment="1">
      <alignment horizontal="center" vertical="center" wrapText="1"/>
    </xf>
    <xf numFmtId="185" fontId="2" fillId="0" borderId="4" xfId="0" applyNumberFormat="1" applyFont="1" applyBorder="1" applyAlignment="1">
      <alignment horizontal="center" vertical="center"/>
    </xf>
    <xf numFmtId="185" fontId="2" fillId="0" borderId="1" xfId="0" applyNumberFormat="1" applyFont="1" applyBorder="1" applyAlignment="1">
      <alignment horizontal="center" vertical="center"/>
    </xf>
  </cellXfs>
  <cellStyles count="15">
    <cellStyle name="Normal 2" xfId="1"/>
    <cellStyle name="Normal 4" xfId="14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workbookViewId="0">
      <selection activeCell="J10" sqref="J10"/>
    </sheetView>
  </sheetViews>
  <sheetFormatPr defaultRowHeight="26.25"/>
  <cols>
    <col min="1" max="1" width="16.125" style="8" customWidth="1"/>
    <col min="2" max="2" width="11.25" style="8" customWidth="1"/>
    <col min="3" max="3" width="14.5" style="8" customWidth="1"/>
    <col min="4" max="4" width="14.625" style="8" customWidth="1"/>
    <col min="5" max="5" width="21.25" style="8" customWidth="1"/>
    <col min="6" max="6" width="8" style="8" customWidth="1"/>
    <col min="7" max="7" width="10.75" style="8" customWidth="1"/>
    <col min="8" max="8" width="8.25" style="8" customWidth="1"/>
    <col min="9" max="9" width="10.875" style="7" customWidth="1"/>
    <col min="10" max="10" width="10.125" style="8" customWidth="1"/>
    <col min="11" max="11" width="7.5" style="8" customWidth="1"/>
    <col min="12" max="12" width="6.25" style="8" customWidth="1"/>
    <col min="13" max="16384" width="9" style="1"/>
  </cols>
  <sheetData>
    <row r="1" spans="1:12">
      <c r="A1" s="17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>
      <c r="A2" s="17" t="s">
        <v>17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7.25" customHeight="1">
      <c r="D3" s="3" t="s">
        <v>0</v>
      </c>
      <c r="E3" s="19">
        <v>45544</v>
      </c>
      <c r="F3" s="19"/>
      <c r="G3" s="20" t="s">
        <v>28</v>
      </c>
      <c r="H3" s="20"/>
      <c r="I3" s="20"/>
      <c r="J3" s="20"/>
      <c r="K3" s="20"/>
      <c r="L3" s="20"/>
    </row>
    <row r="4" spans="1:12" ht="17.25" customHeight="1">
      <c r="A4" s="4"/>
      <c r="C4" s="22" t="s">
        <v>1</v>
      </c>
      <c r="D4" s="22"/>
      <c r="E4" s="21" t="s">
        <v>72</v>
      </c>
      <c r="F4" s="21"/>
      <c r="G4" s="20"/>
      <c r="H4" s="20"/>
      <c r="I4" s="20"/>
      <c r="J4" s="20"/>
      <c r="K4" s="20"/>
      <c r="L4" s="20"/>
    </row>
    <row r="5" spans="1:12" s="2" customFormat="1" ht="36" customHeight="1">
      <c r="A5" s="5" t="s">
        <v>23</v>
      </c>
      <c r="B5" s="6" t="s">
        <v>19</v>
      </c>
      <c r="C5" s="6" t="s">
        <v>20</v>
      </c>
      <c r="D5" s="6" t="s">
        <v>21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23.25" customHeight="1">
      <c r="A6" s="13" t="s">
        <v>24</v>
      </c>
      <c r="B6" s="14" t="s">
        <v>22</v>
      </c>
      <c r="C6" s="15" t="s">
        <v>25</v>
      </c>
      <c r="D6" s="15" t="s">
        <v>26</v>
      </c>
      <c r="E6" s="16" t="s">
        <v>27</v>
      </c>
      <c r="F6" s="10" t="s">
        <v>10</v>
      </c>
      <c r="G6" s="10" t="s">
        <v>11</v>
      </c>
      <c r="H6" s="10" t="s">
        <v>12</v>
      </c>
      <c r="I6" s="9" t="s">
        <v>13</v>
      </c>
      <c r="J6" s="10" t="s">
        <v>14</v>
      </c>
      <c r="K6" s="10" t="s">
        <v>15</v>
      </c>
      <c r="L6" s="10" t="s">
        <v>16</v>
      </c>
    </row>
    <row r="7" spans="1:12">
      <c r="A7" s="23" t="s">
        <v>34</v>
      </c>
      <c r="B7" s="24" t="s">
        <v>30</v>
      </c>
      <c r="C7" s="24" t="s">
        <v>29</v>
      </c>
      <c r="D7" s="26" t="s">
        <v>35</v>
      </c>
      <c r="E7" s="24"/>
      <c r="F7" s="25">
        <v>19860</v>
      </c>
      <c r="G7" s="12">
        <v>198</v>
      </c>
      <c r="H7" s="12">
        <f>SUM(F7:G7)</f>
        <v>20058</v>
      </c>
      <c r="I7" s="11"/>
      <c r="J7" s="12"/>
      <c r="K7" s="12"/>
      <c r="L7" s="12"/>
    </row>
    <row r="8" spans="1:12">
      <c r="A8" s="23"/>
      <c r="B8" s="24" t="s">
        <v>30</v>
      </c>
      <c r="C8" s="24" t="s">
        <v>31</v>
      </c>
      <c r="D8" s="26" t="s">
        <v>36</v>
      </c>
      <c r="E8" s="24"/>
      <c r="F8" s="25">
        <v>1270</v>
      </c>
      <c r="G8" s="12">
        <v>30</v>
      </c>
      <c r="H8" s="12">
        <f t="shared" ref="H8:H9" si="0">SUM(F8:G8)</f>
        <v>1300</v>
      </c>
      <c r="I8" s="11"/>
      <c r="J8" s="12"/>
      <c r="K8" s="12"/>
      <c r="L8" s="12"/>
    </row>
    <row r="9" spans="1:12">
      <c r="A9" s="23"/>
      <c r="B9" s="24" t="s">
        <v>30</v>
      </c>
      <c r="C9" s="30" t="s">
        <v>31</v>
      </c>
      <c r="D9" s="31" t="s">
        <v>32</v>
      </c>
      <c r="E9" s="30"/>
      <c r="F9" s="32">
        <v>930</v>
      </c>
      <c r="G9" s="12">
        <v>20</v>
      </c>
      <c r="H9" s="12">
        <f t="shared" si="0"/>
        <v>950</v>
      </c>
      <c r="I9" s="11"/>
      <c r="J9" s="12"/>
      <c r="K9" s="12"/>
      <c r="L9" s="12"/>
    </row>
    <row r="10" spans="1:12">
      <c r="A10" s="23"/>
      <c r="B10" s="27"/>
      <c r="C10" s="30"/>
      <c r="D10" s="31"/>
      <c r="E10" s="30"/>
      <c r="F10" s="32">
        <f>SUM(F7:F9)</f>
        <v>22060</v>
      </c>
      <c r="G10" s="29"/>
      <c r="H10" s="12"/>
      <c r="I10" s="11"/>
      <c r="J10" s="12"/>
      <c r="K10" s="12"/>
      <c r="L10" s="12"/>
    </row>
    <row r="11" spans="1:12" ht="21.75" customHeight="1">
      <c r="A11" s="23"/>
      <c r="B11" s="27" t="s">
        <v>33</v>
      </c>
      <c r="C11" s="34" t="s">
        <v>59</v>
      </c>
      <c r="D11" s="35" t="s">
        <v>61</v>
      </c>
      <c r="E11" s="36" t="s">
        <v>37</v>
      </c>
      <c r="F11" s="37">
        <v>148</v>
      </c>
      <c r="G11" s="42">
        <f>F11*0.03</f>
        <v>4.4399999999999995</v>
      </c>
      <c r="H11" s="43">
        <f>SUM(F11:G11)</f>
        <v>152.44</v>
      </c>
      <c r="I11" s="11"/>
      <c r="J11" s="12"/>
      <c r="K11" s="12"/>
      <c r="L11" s="12"/>
    </row>
    <row r="12" spans="1:12" ht="21.75" customHeight="1">
      <c r="B12" s="28"/>
      <c r="C12" s="34"/>
      <c r="D12" s="35" t="s">
        <v>62</v>
      </c>
      <c r="E12" s="36" t="s">
        <v>38</v>
      </c>
      <c r="F12" s="37">
        <v>390</v>
      </c>
      <c r="G12" s="42">
        <f t="shared" ref="G12:G32" si="1">F12*0.03</f>
        <v>11.7</v>
      </c>
      <c r="H12" s="43">
        <f t="shared" ref="H12:H32" si="2">SUM(F12:G12)</f>
        <v>401.7</v>
      </c>
    </row>
    <row r="13" spans="1:12" ht="21.75" customHeight="1">
      <c r="B13" s="28"/>
      <c r="C13" s="34"/>
      <c r="D13" s="35" t="s">
        <v>63</v>
      </c>
      <c r="E13" s="36" t="s">
        <v>39</v>
      </c>
      <c r="F13" s="37">
        <v>615</v>
      </c>
      <c r="G13" s="42">
        <f t="shared" si="1"/>
        <v>18.45</v>
      </c>
      <c r="H13" s="43">
        <f t="shared" si="2"/>
        <v>633.45000000000005</v>
      </c>
    </row>
    <row r="14" spans="1:12" ht="21.75" customHeight="1">
      <c r="B14" s="28"/>
      <c r="C14" s="34"/>
      <c r="D14" s="35" t="s">
        <v>64</v>
      </c>
      <c r="E14" s="36" t="s">
        <v>40</v>
      </c>
      <c r="F14" s="37">
        <v>468</v>
      </c>
      <c r="G14" s="42">
        <f t="shared" si="1"/>
        <v>14.04</v>
      </c>
      <c r="H14" s="43">
        <f t="shared" si="2"/>
        <v>482.04</v>
      </c>
    </row>
    <row r="15" spans="1:12" ht="21.75" customHeight="1">
      <c r="B15" s="28"/>
      <c r="C15" s="34"/>
      <c r="D15" s="35" t="s">
        <v>65</v>
      </c>
      <c r="E15" s="36" t="s">
        <v>41</v>
      </c>
      <c r="F15" s="37">
        <v>356</v>
      </c>
      <c r="G15" s="42">
        <f t="shared" si="1"/>
        <v>10.68</v>
      </c>
      <c r="H15" s="43">
        <f t="shared" si="2"/>
        <v>366.68</v>
      </c>
    </row>
    <row r="16" spans="1:12" ht="21.75" customHeight="1">
      <c r="B16" s="28"/>
      <c r="C16" s="34"/>
      <c r="D16" s="35" t="s">
        <v>66</v>
      </c>
      <c r="E16" s="36" t="s">
        <v>42</v>
      </c>
      <c r="F16" s="37">
        <v>132</v>
      </c>
      <c r="G16" s="42">
        <f t="shared" si="1"/>
        <v>3.96</v>
      </c>
      <c r="H16" s="43">
        <f t="shared" si="2"/>
        <v>135.96</v>
      </c>
    </row>
    <row r="17" spans="2:8" ht="21.75" customHeight="1">
      <c r="B17" s="28"/>
      <c r="C17" s="34"/>
      <c r="D17" s="35" t="s">
        <v>67</v>
      </c>
      <c r="E17" s="36" t="s">
        <v>43</v>
      </c>
      <c r="F17" s="37">
        <v>132</v>
      </c>
      <c r="G17" s="42">
        <f t="shared" si="1"/>
        <v>3.96</v>
      </c>
      <c r="H17" s="43">
        <f t="shared" si="2"/>
        <v>135.96</v>
      </c>
    </row>
    <row r="18" spans="2:8" ht="21.75" customHeight="1">
      <c r="B18" s="28"/>
      <c r="C18" s="34" t="s">
        <v>60</v>
      </c>
      <c r="D18" s="35" t="s">
        <v>61</v>
      </c>
      <c r="E18" s="36" t="s">
        <v>44</v>
      </c>
      <c r="F18" s="37">
        <v>116</v>
      </c>
      <c r="G18" s="42">
        <f t="shared" si="1"/>
        <v>3.48</v>
      </c>
      <c r="H18" s="43">
        <f t="shared" si="2"/>
        <v>119.48</v>
      </c>
    </row>
    <row r="19" spans="2:8" ht="21.75" customHeight="1">
      <c r="B19" s="28"/>
      <c r="C19" s="34"/>
      <c r="D19" s="35" t="s">
        <v>62</v>
      </c>
      <c r="E19" s="36" t="s">
        <v>45</v>
      </c>
      <c r="F19" s="37">
        <v>265</v>
      </c>
      <c r="G19" s="42">
        <f t="shared" si="1"/>
        <v>7.9499999999999993</v>
      </c>
      <c r="H19" s="43">
        <f t="shared" si="2"/>
        <v>272.95</v>
      </c>
    </row>
    <row r="20" spans="2:8" ht="21.75" customHeight="1">
      <c r="B20" s="28"/>
      <c r="C20" s="34"/>
      <c r="D20" s="35" t="s">
        <v>63</v>
      </c>
      <c r="E20" s="36" t="s">
        <v>46</v>
      </c>
      <c r="F20" s="37">
        <v>425</v>
      </c>
      <c r="G20" s="42">
        <f t="shared" si="1"/>
        <v>12.75</v>
      </c>
      <c r="H20" s="43">
        <f t="shared" si="2"/>
        <v>437.75</v>
      </c>
    </row>
    <row r="21" spans="2:8" ht="21.75" customHeight="1">
      <c r="B21" s="28"/>
      <c r="C21" s="34"/>
      <c r="D21" s="35" t="s">
        <v>64</v>
      </c>
      <c r="E21" s="36" t="s">
        <v>47</v>
      </c>
      <c r="F21" s="37">
        <v>325</v>
      </c>
      <c r="G21" s="42">
        <f t="shared" si="1"/>
        <v>9.75</v>
      </c>
      <c r="H21" s="43">
        <f t="shared" si="2"/>
        <v>334.75</v>
      </c>
    </row>
    <row r="22" spans="2:8" ht="21.75" customHeight="1">
      <c r="B22" s="28"/>
      <c r="C22" s="34"/>
      <c r="D22" s="35" t="s">
        <v>65</v>
      </c>
      <c r="E22" s="36" t="s">
        <v>48</v>
      </c>
      <c r="F22" s="37">
        <v>245</v>
      </c>
      <c r="G22" s="42">
        <f t="shared" si="1"/>
        <v>7.35</v>
      </c>
      <c r="H22" s="43">
        <f t="shared" si="2"/>
        <v>252.35</v>
      </c>
    </row>
    <row r="23" spans="2:8" ht="21.75" customHeight="1">
      <c r="B23" s="28"/>
      <c r="C23" s="34"/>
      <c r="D23" s="35" t="s">
        <v>66</v>
      </c>
      <c r="E23" s="36" t="s">
        <v>49</v>
      </c>
      <c r="F23" s="37">
        <v>100</v>
      </c>
      <c r="G23" s="42">
        <f t="shared" si="1"/>
        <v>3</v>
      </c>
      <c r="H23" s="43">
        <f t="shared" si="2"/>
        <v>103</v>
      </c>
    </row>
    <row r="24" spans="2:8" ht="21.75" customHeight="1">
      <c r="B24" s="28"/>
      <c r="C24" s="34"/>
      <c r="D24" s="35" t="s">
        <v>67</v>
      </c>
      <c r="E24" s="36" t="s">
        <v>50</v>
      </c>
      <c r="F24" s="37">
        <v>100</v>
      </c>
      <c r="G24" s="42">
        <f t="shared" si="1"/>
        <v>3</v>
      </c>
      <c r="H24" s="43">
        <f t="shared" si="2"/>
        <v>103</v>
      </c>
    </row>
    <row r="25" spans="2:8" ht="21.75" customHeight="1">
      <c r="B25" s="28"/>
      <c r="C25" s="38" t="s">
        <v>59</v>
      </c>
      <c r="D25" s="39" t="s">
        <v>68</v>
      </c>
      <c r="E25" s="40" t="s">
        <v>51</v>
      </c>
      <c r="F25" s="37">
        <v>148</v>
      </c>
      <c r="G25" s="42">
        <f t="shared" si="1"/>
        <v>4.4399999999999995</v>
      </c>
      <c r="H25" s="43">
        <f t="shared" si="2"/>
        <v>152.44</v>
      </c>
    </row>
    <row r="26" spans="2:8" ht="21.75" customHeight="1">
      <c r="B26" s="28"/>
      <c r="C26" s="38"/>
      <c r="D26" s="39" t="s">
        <v>69</v>
      </c>
      <c r="E26" s="40" t="s">
        <v>52</v>
      </c>
      <c r="F26" s="37">
        <v>148</v>
      </c>
      <c r="G26" s="42">
        <f t="shared" si="1"/>
        <v>4.4399999999999995</v>
      </c>
      <c r="H26" s="43">
        <f t="shared" si="2"/>
        <v>152.44</v>
      </c>
    </row>
    <row r="27" spans="2:8" ht="21.75" customHeight="1">
      <c r="B27" s="28"/>
      <c r="C27" s="38"/>
      <c r="D27" s="39" t="s">
        <v>70</v>
      </c>
      <c r="E27" s="40" t="s">
        <v>53</v>
      </c>
      <c r="F27" s="37">
        <v>228</v>
      </c>
      <c r="G27" s="42">
        <f t="shared" si="1"/>
        <v>6.84</v>
      </c>
      <c r="H27" s="43">
        <f t="shared" si="2"/>
        <v>234.84</v>
      </c>
    </row>
    <row r="28" spans="2:8" ht="21.75" customHeight="1">
      <c r="B28" s="28"/>
      <c r="C28" s="38"/>
      <c r="D28" s="39" t="s">
        <v>71</v>
      </c>
      <c r="E28" s="40" t="s">
        <v>54</v>
      </c>
      <c r="F28" s="37">
        <v>228</v>
      </c>
      <c r="G28" s="42">
        <f t="shared" si="1"/>
        <v>6.84</v>
      </c>
      <c r="H28" s="43">
        <f t="shared" si="2"/>
        <v>234.84</v>
      </c>
    </row>
    <row r="29" spans="2:8" ht="21.75" customHeight="1">
      <c r="B29" s="28"/>
      <c r="C29" s="41" t="s">
        <v>60</v>
      </c>
      <c r="D29" s="39" t="s">
        <v>68</v>
      </c>
      <c r="E29" s="40" t="s">
        <v>55</v>
      </c>
      <c r="F29" s="37">
        <v>148</v>
      </c>
      <c r="G29" s="42">
        <f t="shared" si="1"/>
        <v>4.4399999999999995</v>
      </c>
      <c r="H29" s="43">
        <f t="shared" si="2"/>
        <v>152.44</v>
      </c>
    </row>
    <row r="30" spans="2:8" ht="21.75" customHeight="1">
      <c r="B30" s="28"/>
      <c r="C30" s="41"/>
      <c r="D30" s="39" t="s">
        <v>69</v>
      </c>
      <c r="E30" s="40" t="s">
        <v>56</v>
      </c>
      <c r="F30" s="37">
        <v>148</v>
      </c>
      <c r="G30" s="42">
        <f t="shared" si="1"/>
        <v>4.4399999999999995</v>
      </c>
      <c r="H30" s="43">
        <f t="shared" si="2"/>
        <v>152.44</v>
      </c>
    </row>
    <row r="31" spans="2:8" ht="21.75" customHeight="1">
      <c r="B31" s="28"/>
      <c r="C31" s="41"/>
      <c r="D31" s="39" t="s">
        <v>70</v>
      </c>
      <c r="E31" s="40" t="s">
        <v>57</v>
      </c>
      <c r="F31" s="37">
        <v>228</v>
      </c>
      <c r="G31" s="42">
        <f t="shared" si="1"/>
        <v>6.84</v>
      </c>
      <c r="H31" s="43">
        <f t="shared" si="2"/>
        <v>234.84</v>
      </c>
    </row>
    <row r="32" spans="2:8" ht="21.75" customHeight="1">
      <c r="B32" s="28"/>
      <c r="C32" s="41"/>
      <c r="D32" s="39" t="s">
        <v>71</v>
      </c>
      <c r="E32" s="40" t="s">
        <v>58</v>
      </c>
      <c r="F32" s="37">
        <v>228</v>
      </c>
      <c r="G32" s="42">
        <f t="shared" si="1"/>
        <v>6.84</v>
      </c>
      <c r="H32" s="43">
        <f t="shared" si="2"/>
        <v>234.84</v>
      </c>
    </row>
    <row r="33" spans="3:6">
      <c r="C33" s="1"/>
      <c r="D33" s="1"/>
      <c r="E33" s="33"/>
      <c r="F33" s="33">
        <f>SUM(F11:F32)</f>
        <v>5321</v>
      </c>
    </row>
  </sheetData>
  <mergeCells count="11">
    <mergeCell ref="C11:C17"/>
    <mergeCell ref="C18:C24"/>
    <mergeCell ref="C25:C28"/>
    <mergeCell ref="C29:C32"/>
    <mergeCell ref="A7:A11"/>
    <mergeCell ref="A1:L1"/>
    <mergeCell ref="A2:L2"/>
    <mergeCell ref="E3:F3"/>
    <mergeCell ref="G3:L4"/>
    <mergeCell ref="E4:F4"/>
    <mergeCell ref="C4:D4"/>
  </mergeCells>
  <phoneticPr fontId="15" type="noConversion"/>
  <pageMargins left="0" right="0" top="0" bottom="0" header="0.31496062992125984" footer="0.31496062992125984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2024-09-06T07:02:34Z</cp:lastPrinted>
  <dcterms:created xsi:type="dcterms:W3CDTF">2017-02-25T05:34:00Z</dcterms:created>
  <dcterms:modified xsi:type="dcterms:W3CDTF">2024-09-06T07:03:01Z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