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<sst xmlns="http://schemas.openxmlformats.org/spreadsheetml/2006/main" count="59" uniqueCount="42">
  <si>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</si>
  <si>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</si>
  <si>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</si>
  <si>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江苏省苏州市吴江区盛泽镇经纬北路1388号福晖数码楼下（苏美达检品中心）华立马18556758129安能500178667151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</si>
  <si>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</si>
  <si>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</si>
  <si>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</si>
  <si>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</si>
  <si>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</si>
  <si>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</si>
  <si>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</si>
  <si>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</si>
  <si>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</si>
  <si>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</si>
  <si>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</si>
  <si>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</si>
  <si>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</si>
  <si>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</si>
  <si>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</si>
  <si>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</si>
  <si>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</si>
  <si>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</si>
  <si>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</si>
  <si>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</si>
  <si>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</si>
  <si>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P24080612</t>
  </si>
  <si>
    <t>21 AULTH09845</t>
  </si>
  <si>
    <t xml:space="preserve">S24080355 </t>
  </si>
  <si>
    <t>D7542AX</t>
  </si>
  <si>
    <t>43*33*36</t>
  </si>
  <si>
    <t xml:space="preserve">21_AULBM09966                                     </t>
  </si>
  <si>
    <t>31*23*23</t>
  </si>
  <si>
    <t xml:space="preserve">24_AULBM11832                                     </t>
  </si>
  <si>
    <t>45*33*16</t>
  </si>
  <si>
    <t>45*33*20</t>
  </si>
  <si>
    <t>总计</t>
  </si>
  <si>
    <t>颜色</t>
  </si>
  <si>
    <t>尺码</t>
  </si>
  <si>
    <t>生产数</t>
  </si>
  <si>
    <t>BG737 - STONE</t>
  </si>
  <si>
    <t>BK34 - BLACK</t>
  </si>
  <si>
    <t>KH418 - LT.KHAKI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</si>
</sst>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/>
    </xf>
    <xf numFmtId="176" fontId="14" fillId="2" borderId="1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"/>
  <sheetViews>
    <sheetView tabSelected="1" workbookViewId="0">
      <selection activeCell="Q14" sqref="Q1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5" max="5" width="10.375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5"/>
      <c r="F1" s="3"/>
      <c r="G1" s="3"/>
      <c r="H1" s="2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45546</v>
      </c>
      <c r="F2" s="7"/>
      <c r="G2" s="7"/>
      <c r="H2" s="7"/>
      <c r="I2" s="7"/>
      <c r="J2" s="7"/>
      <c r="K2" s="7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2"/>
      <c r="F4" s="11"/>
      <c r="G4" s="11"/>
      <c r="H4" s="11"/>
      <c r="I4" s="11"/>
      <c r="J4" s="11"/>
      <c r="K4" s="11"/>
    </row>
    <row r="5" ht="15" spans="1:11">
      <c r="A5" s="6"/>
      <c r="B5" s="6"/>
      <c r="C5" s="6"/>
      <c r="D5" s="13"/>
      <c r="E5" s="12"/>
      <c r="F5" s="14"/>
      <c r="G5" s="15"/>
      <c r="H5" s="15"/>
      <c r="I5" s="15"/>
      <c r="J5" s="15"/>
      <c r="K5" s="15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20" t="s">
        <v>8</v>
      </c>
      <c r="G6" s="20" t="s">
        <v>9</v>
      </c>
      <c r="H6" s="18" t="s">
        <v>10</v>
      </c>
      <c r="I6" s="47" t="s">
        <v>11</v>
      </c>
      <c r="J6" s="47" t="s">
        <v>12</v>
      </c>
      <c r="K6" s="17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6" t="s">
        <v>19</v>
      </c>
      <c r="G7" s="26" t="s">
        <v>20</v>
      </c>
      <c r="H7" s="27" t="s">
        <v>21</v>
      </c>
      <c r="I7" s="48" t="s">
        <v>22</v>
      </c>
      <c r="J7" s="48" t="s">
        <v>23</v>
      </c>
      <c r="K7" s="22" t="s">
        <v>24</v>
      </c>
    </row>
    <row r="8" spans="1:11">
      <c r="A8" s="28" t="s">
        <v>25</v>
      </c>
      <c r="B8" s="29" t="s">
        <v>26</v>
      </c>
      <c r="C8" s="30" t="s">
        <v>27</v>
      </c>
      <c r="D8" s="30" t="s">
        <v>28</v>
      </c>
      <c r="E8" s="31">
        <v>8639</v>
      </c>
      <c r="F8" s="29"/>
      <c r="G8" s="29">
        <v>8912</v>
      </c>
      <c r="H8" s="29">
        <v>1</v>
      </c>
      <c r="I8" s="29"/>
      <c r="J8" s="29">
        <v>25</v>
      </c>
      <c r="K8" s="29" t="s">
        <v>29</v>
      </c>
    </row>
    <row r="9" spans="1:11">
      <c r="A9" s="32"/>
      <c r="B9" s="29"/>
      <c r="C9" s="33"/>
      <c r="D9" s="33"/>
      <c r="E9" s="31">
        <v>6501</v>
      </c>
      <c r="F9" s="29"/>
      <c r="G9" s="29">
        <v>6710</v>
      </c>
      <c r="H9" s="29"/>
      <c r="I9" s="29"/>
      <c r="J9" s="29"/>
      <c r="K9" s="29"/>
    </row>
    <row r="10" spans="1:11">
      <c r="A10" s="32"/>
      <c r="B10" s="29"/>
      <c r="C10" s="33"/>
      <c r="D10" s="33"/>
      <c r="E10" s="31">
        <v>8253</v>
      </c>
      <c r="F10" s="29"/>
      <c r="G10" s="29">
        <v>8515</v>
      </c>
      <c r="H10" s="29"/>
      <c r="I10" s="29"/>
      <c r="J10" s="29"/>
      <c r="K10" s="29"/>
    </row>
    <row r="11" ht="15" spans="1:11">
      <c r="A11" s="32"/>
      <c r="B11" s="34" t="s">
        <v>30</v>
      </c>
      <c r="C11" s="33"/>
      <c r="D11" s="35"/>
      <c r="E11" s="36">
        <v>24951</v>
      </c>
      <c r="F11" s="29"/>
      <c r="G11" s="29">
        <v>25450</v>
      </c>
      <c r="H11" s="29">
        <v>2</v>
      </c>
      <c r="I11" s="29"/>
      <c r="J11" s="29">
        <v>8.3</v>
      </c>
      <c r="K11" s="29" t="s">
        <v>31</v>
      </c>
    </row>
    <row r="12" ht="15" spans="1:11">
      <c r="A12" s="32"/>
      <c r="B12" s="30" t="s">
        <v>32</v>
      </c>
      <c r="C12" s="33"/>
      <c r="D12" s="37">
        <v>28</v>
      </c>
      <c r="E12" s="38">
        <v>3280.55</v>
      </c>
      <c r="F12" s="29"/>
      <c r="G12" s="29">
        <v>3400</v>
      </c>
      <c r="H12" s="28">
        <v>3</v>
      </c>
      <c r="I12" s="29"/>
      <c r="J12" s="28">
        <v>11.6</v>
      </c>
      <c r="K12" s="28" t="s">
        <v>33</v>
      </c>
    </row>
    <row r="13" ht="15" spans="1:11">
      <c r="A13" s="32"/>
      <c r="B13" s="33"/>
      <c r="C13" s="33"/>
      <c r="D13" s="37">
        <v>30</v>
      </c>
      <c r="E13" s="38">
        <v>3553.5</v>
      </c>
      <c r="F13" s="29"/>
      <c r="G13" s="29">
        <v>3700</v>
      </c>
      <c r="H13" s="39"/>
      <c r="I13" s="29"/>
      <c r="J13" s="39"/>
      <c r="K13" s="39"/>
    </row>
    <row r="14" ht="15" spans="1:11">
      <c r="A14" s="32"/>
      <c r="B14" s="33"/>
      <c r="C14" s="33"/>
      <c r="D14" s="37">
        <v>32</v>
      </c>
      <c r="E14" s="38">
        <v>5354.97</v>
      </c>
      <c r="F14" s="29"/>
      <c r="G14" s="29">
        <v>5550</v>
      </c>
      <c r="H14" s="28">
        <v>4</v>
      </c>
      <c r="I14" s="29"/>
      <c r="J14" s="28">
        <v>17.5</v>
      </c>
      <c r="K14" s="28" t="s">
        <v>34</v>
      </c>
    </row>
    <row r="15" ht="15" spans="1:11">
      <c r="A15" s="32"/>
      <c r="B15" s="33"/>
      <c r="C15" s="33"/>
      <c r="D15" s="37">
        <v>34</v>
      </c>
      <c r="E15" s="38">
        <v>5348.79</v>
      </c>
      <c r="F15" s="29"/>
      <c r="G15" s="29">
        <v>5550</v>
      </c>
      <c r="H15" s="39"/>
      <c r="I15" s="29"/>
      <c r="J15" s="39"/>
      <c r="K15" s="39"/>
    </row>
    <row r="16" ht="15" spans="1:11">
      <c r="A16" s="32"/>
      <c r="B16" s="33"/>
      <c r="C16" s="33"/>
      <c r="D16" s="37">
        <v>36</v>
      </c>
      <c r="E16" s="38">
        <v>3838.81</v>
      </c>
      <c r="F16" s="29"/>
      <c r="G16" s="29">
        <v>4000</v>
      </c>
      <c r="H16" s="28">
        <v>5</v>
      </c>
      <c r="I16" s="29"/>
      <c r="J16" s="28">
        <v>12</v>
      </c>
      <c r="K16" s="28" t="s">
        <v>34</v>
      </c>
    </row>
    <row r="17" ht="15" spans="1:11">
      <c r="A17" s="32"/>
      <c r="B17" s="33"/>
      <c r="C17" s="33"/>
      <c r="D17" s="37">
        <v>38</v>
      </c>
      <c r="E17" s="38">
        <v>1787.05</v>
      </c>
      <c r="F17" s="29"/>
      <c r="G17" s="29">
        <v>1850</v>
      </c>
      <c r="H17" s="32"/>
      <c r="I17" s="29"/>
      <c r="J17" s="32"/>
      <c r="K17" s="32"/>
    </row>
    <row r="18" ht="15" spans="1:11">
      <c r="A18" s="39"/>
      <c r="B18" s="35"/>
      <c r="C18" s="35"/>
      <c r="D18" s="37">
        <v>40</v>
      </c>
      <c r="E18" s="38">
        <v>1787.05</v>
      </c>
      <c r="F18" s="29"/>
      <c r="G18" s="29">
        <v>1850</v>
      </c>
      <c r="H18" s="39"/>
      <c r="I18" s="29"/>
      <c r="J18" s="39"/>
      <c r="K18" s="39"/>
    </row>
    <row r="19" spans="1:11">
      <c r="A19" s="29" t="s">
        <v>35</v>
      </c>
      <c r="B19" s="29"/>
      <c r="C19" s="29"/>
      <c r="D19" s="29"/>
      <c r="E19" s="40">
        <f>SUM(E8:E18)</f>
        <v>73294.72</v>
      </c>
      <c r="F19" s="41"/>
      <c r="G19" s="41">
        <f>SUM(G8:G18)</f>
        <v>75487</v>
      </c>
      <c r="H19" s="41">
        <v>5</v>
      </c>
      <c r="I19" s="41"/>
      <c r="J19" s="41">
        <f>SUM(J8:J18)</f>
        <v>74.4</v>
      </c>
      <c r="K19" s="29"/>
    </row>
    <row r="22" spans="1:4">
      <c r="A22" s="42" t="s">
        <v>36</v>
      </c>
      <c r="B22" s="42" t="s">
        <v>37</v>
      </c>
      <c r="C22" s="43" t="s">
        <v>18</v>
      </c>
      <c r="D22" s="40" t="s">
        <v>38</v>
      </c>
    </row>
    <row r="23" ht="15" spans="1:4">
      <c r="A23" s="44" t="s">
        <v>39</v>
      </c>
      <c r="B23" s="45">
        <v>28</v>
      </c>
      <c r="C23" s="36">
        <v>41.2</v>
      </c>
      <c r="D23" s="40">
        <f t="shared" ref="D23:D36" si="0">C23*1.03+1</f>
        <v>43.436</v>
      </c>
    </row>
    <row r="24" ht="15" spans="1:4">
      <c r="A24" s="44"/>
      <c r="B24" s="45">
        <v>30</v>
      </c>
      <c r="C24" s="36">
        <v>45.32</v>
      </c>
      <c r="D24" s="40">
        <f t="shared" si="0"/>
        <v>47.6796</v>
      </c>
    </row>
    <row r="25" ht="15" spans="1:4">
      <c r="A25" s="44"/>
      <c r="B25" s="45">
        <v>32</v>
      </c>
      <c r="C25" s="36">
        <v>67.98</v>
      </c>
      <c r="D25" s="40">
        <f t="shared" si="0"/>
        <v>71.0194</v>
      </c>
    </row>
    <row r="26" ht="15" spans="1:4">
      <c r="A26" s="44"/>
      <c r="B26" s="45">
        <v>34</v>
      </c>
      <c r="C26" s="36">
        <v>65.92</v>
      </c>
      <c r="D26" s="40">
        <f t="shared" si="0"/>
        <v>68.8976</v>
      </c>
    </row>
    <row r="27" ht="15" spans="1:4">
      <c r="A27" s="44"/>
      <c r="B27" s="45">
        <v>36</v>
      </c>
      <c r="C27" s="36">
        <v>41.2</v>
      </c>
      <c r="D27" s="40">
        <f t="shared" si="0"/>
        <v>43.436</v>
      </c>
    </row>
    <row r="28" ht="15" spans="1:4">
      <c r="A28" s="44"/>
      <c r="B28" s="45">
        <v>38</v>
      </c>
      <c r="C28" s="36">
        <v>18.54</v>
      </c>
      <c r="D28" s="40">
        <f t="shared" si="0"/>
        <v>20.0962</v>
      </c>
    </row>
    <row r="29" ht="15" spans="1:4">
      <c r="A29" s="44"/>
      <c r="B29" s="45">
        <v>40</v>
      </c>
      <c r="C29" s="36">
        <v>18.54</v>
      </c>
      <c r="D29" s="40">
        <f t="shared" si="0"/>
        <v>20.0962</v>
      </c>
    </row>
    <row r="30" ht="15" spans="1:4">
      <c r="A30" s="44" t="s">
        <v>39</v>
      </c>
      <c r="B30" s="45">
        <v>28</v>
      </c>
      <c r="C30" s="36">
        <v>1128.88</v>
      </c>
      <c r="D30" s="40">
        <f t="shared" si="0"/>
        <v>1163.7464</v>
      </c>
    </row>
    <row r="31" ht="15" spans="1:4">
      <c r="A31" s="44"/>
      <c r="B31" s="45">
        <v>30</v>
      </c>
      <c r="C31" s="36">
        <v>1185.53</v>
      </c>
      <c r="D31" s="40">
        <f t="shared" si="0"/>
        <v>1222.0959</v>
      </c>
    </row>
    <row r="32" ht="15" spans="1:4">
      <c r="A32" s="44"/>
      <c r="B32" s="45">
        <v>32</v>
      </c>
      <c r="C32" s="36">
        <v>1786.02</v>
      </c>
      <c r="D32" s="40">
        <f t="shared" si="0"/>
        <v>1840.6006</v>
      </c>
    </row>
    <row r="33" ht="15" spans="1:4">
      <c r="A33" s="44"/>
      <c r="B33" s="45">
        <v>34</v>
      </c>
      <c r="C33" s="36">
        <v>1786.02</v>
      </c>
      <c r="D33" s="40">
        <f t="shared" si="0"/>
        <v>1840.6006</v>
      </c>
    </row>
    <row r="34" ht="15" spans="1:4">
      <c r="A34" s="44"/>
      <c r="B34" s="45">
        <v>36</v>
      </c>
      <c r="C34" s="36">
        <v>1252.48</v>
      </c>
      <c r="D34" s="40">
        <f t="shared" si="0"/>
        <v>1291.0544</v>
      </c>
    </row>
    <row r="35" ht="15" spans="1:4">
      <c r="A35" s="44"/>
      <c r="B35" s="45">
        <v>38</v>
      </c>
      <c r="C35" s="36">
        <v>600.49</v>
      </c>
      <c r="D35" s="40">
        <f t="shared" si="0"/>
        <v>619.5047</v>
      </c>
    </row>
    <row r="36" ht="15" spans="1:4">
      <c r="A36" s="44"/>
      <c r="B36" s="45">
        <v>40</v>
      </c>
      <c r="C36" s="36">
        <v>600.49</v>
      </c>
      <c r="D36" s="40">
        <f t="shared" si="0"/>
        <v>619.5047</v>
      </c>
    </row>
    <row r="37" spans="1:4">
      <c r="A37" s="42" t="s">
        <v>35</v>
      </c>
      <c r="B37" s="42"/>
      <c r="C37" s="43">
        <f>SUM(C23:C36)</f>
        <v>8638.61</v>
      </c>
      <c r="D37" s="40">
        <f>SUM(D23:D36)</f>
        <v>8911.7683</v>
      </c>
    </row>
    <row r="38" spans="3:4">
      <c r="C38" s="1"/>
      <c r="D38" s="1"/>
    </row>
    <row r="39" spans="1:4">
      <c r="A39" s="42" t="s">
        <v>36</v>
      </c>
      <c r="B39" s="42" t="s">
        <v>37</v>
      </c>
      <c r="C39" s="43" t="s">
        <v>18</v>
      </c>
      <c r="D39" s="40" t="s">
        <v>38</v>
      </c>
    </row>
    <row r="40" ht="15" spans="1:4">
      <c r="A40" s="44" t="s">
        <v>40</v>
      </c>
      <c r="B40" s="45">
        <v>28</v>
      </c>
      <c r="C40" s="36">
        <v>30.9</v>
      </c>
      <c r="D40" s="40">
        <f t="shared" ref="D40:D53" si="1">C40*1.03+1</f>
        <v>32.827</v>
      </c>
    </row>
    <row r="41" ht="15" spans="1:4">
      <c r="A41" s="44"/>
      <c r="B41" s="45">
        <v>30</v>
      </c>
      <c r="C41" s="36">
        <v>32.96</v>
      </c>
      <c r="D41" s="40">
        <f t="shared" si="1"/>
        <v>34.9488</v>
      </c>
    </row>
    <row r="42" ht="15" spans="1:4">
      <c r="A42" s="44"/>
      <c r="B42" s="45">
        <v>32</v>
      </c>
      <c r="C42" s="36">
        <v>51.5</v>
      </c>
      <c r="D42" s="40">
        <f t="shared" si="1"/>
        <v>54.045</v>
      </c>
    </row>
    <row r="43" ht="15" spans="1:4">
      <c r="A43" s="44"/>
      <c r="B43" s="45">
        <v>34</v>
      </c>
      <c r="C43" s="36">
        <v>49.44</v>
      </c>
      <c r="D43" s="40">
        <f t="shared" si="1"/>
        <v>51.9232</v>
      </c>
    </row>
    <row r="44" ht="15" spans="1:4">
      <c r="A44" s="44"/>
      <c r="B44" s="45">
        <v>36</v>
      </c>
      <c r="C44" s="36">
        <v>30.9</v>
      </c>
      <c r="D44" s="40">
        <f t="shared" si="1"/>
        <v>32.827</v>
      </c>
    </row>
    <row r="45" ht="15" spans="1:4">
      <c r="A45" s="44"/>
      <c r="B45" s="45">
        <v>38</v>
      </c>
      <c r="C45" s="36">
        <v>14.42</v>
      </c>
      <c r="D45" s="40">
        <f t="shared" si="1"/>
        <v>15.8526</v>
      </c>
    </row>
    <row r="46" ht="15" spans="1:4">
      <c r="A46" s="44"/>
      <c r="B46" s="45">
        <v>40</v>
      </c>
      <c r="C46" s="36">
        <v>14.42</v>
      </c>
      <c r="D46" s="40">
        <f t="shared" si="1"/>
        <v>15.8526</v>
      </c>
    </row>
    <row r="47" ht="15" spans="1:4">
      <c r="A47" s="44" t="s">
        <v>40</v>
      </c>
      <c r="B47" s="45">
        <v>28</v>
      </c>
      <c r="C47" s="36">
        <v>849.75</v>
      </c>
      <c r="D47" s="40">
        <f t="shared" si="1"/>
        <v>876.2425</v>
      </c>
    </row>
    <row r="48" ht="15" spans="1:4">
      <c r="A48" s="44"/>
      <c r="B48" s="45">
        <v>30</v>
      </c>
      <c r="C48" s="36">
        <v>891.98</v>
      </c>
      <c r="D48" s="40">
        <f t="shared" si="1"/>
        <v>919.7394</v>
      </c>
    </row>
    <row r="49" ht="15" spans="1:4">
      <c r="A49" s="44"/>
      <c r="B49" s="45">
        <v>32</v>
      </c>
      <c r="C49" s="36">
        <v>1344.15</v>
      </c>
      <c r="D49" s="40">
        <f t="shared" si="1"/>
        <v>1385.4745</v>
      </c>
    </row>
    <row r="50" ht="15" spans="1:4">
      <c r="A50" s="44"/>
      <c r="B50" s="45">
        <v>34</v>
      </c>
      <c r="C50" s="36">
        <v>1344.15</v>
      </c>
      <c r="D50" s="40">
        <f t="shared" si="1"/>
        <v>1385.4745</v>
      </c>
    </row>
    <row r="51" ht="15" spans="1:4">
      <c r="A51" s="44"/>
      <c r="B51" s="45">
        <v>36</v>
      </c>
      <c r="C51" s="36">
        <v>942.45</v>
      </c>
      <c r="D51" s="40">
        <f t="shared" si="1"/>
        <v>971.7235</v>
      </c>
    </row>
    <row r="52" ht="15" spans="1:4">
      <c r="A52" s="44"/>
      <c r="B52" s="45">
        <v>38</v>
      </c>
      <c r="C52" s="36">
        <v>452.17</v>
      </c>
      <c r="D52" s="40">
        <f t="shared" si="1"/>
        <v>466.7351</v>
      </c>
    </row>
    <row r="53" ht="15" spans="1:4">
      <c r="A53" s="44"/>
      <c r="B53" s="45">
        <v>40</v>
      </c>
      <c r="C53" s="36">
        <v>452.17</v>
      </c>
      <c r="D53" s="40">
        <f t="shared" si="1"/>
        <v>466.7351</v>
      </c>
    </row>
    <row r="54" ht="15" spans="1:4">
      <c r="A54" s="46" t="s">
        <v>35</v>
      </c>
      <c r="B54" s="45"/>
      <c r="C54" s="36">
        <f>SUM(C40:C53)</f>
        <v>6501.36</v>
      </c>
      <c r="D54" s="40">
        <f>SUM(D40:D53)</f>
        <v>6710.4008</v>
      </c>
    </row>
    <row r="55" spans="3:4">
      <c r="C55" s="1"/>
      <c r="D55" s="1"/>
    </row>
    <row r="56" spans="1:4">
      <c r="A56" s="42" t="s">
        <v>36</v>
      </c>
      <c r="B56" s="42" t="s">
        <v>37</v>
      </c>
      <c r="C56" s="43" t="s">
        <v>18</v>
      </c>
      <c r="D56" s="40" t="s">
        <v>38</v>
      </c>
    </row>
    <row r="57" ht="15" spans="1:4">
      <c r="A57" s="44" t="s">
        <v>41</v>
      </c>
      <c r="B57" s="45">
        <v>28</v>
      </c>
      <c r="C57" s="36">
        <v>41.2</v>
      </c>
      <c r="D57" s="40">
        <f t="shared" ref="D57:D70" si="2">C57*1.03+1</f>
        <v>43.436</v>
      </c>
    </row>
    <row r="58" ht="15" spans="1:4">
      <c r="A58" s="44"/>
      <c r="B58" s="45">
        <v>30</v>
      </c>
      <c r="C58" s="36">
        <v>43.26</v>
      </c>
      <c r="D58" s="40">
        <f t="shared" si="2"/>
        <v>45.5578</v>
      </c>
    </row>
    <row r="59" ht="15" spans="1:4">
      <c r="A59" s="44"/>
      <c r="B59" s="45">
        <v>32</v>
      </c>
      <c r="C59" s="36">
        <v>65.92</v>
      </c>
      <c r="D59" s="40">
        <f t="shared" si="2"/>
        <v>68.8976</v>
      </c>
    </row>
    <row r="60" ht="15" spans="1:4">
      <c r="A60" s="44"/>
      <c r="B60" s="45">
        <v>34</v>
      </c>
      <c r="C60" s="36">
        <v>63.86</v>
      </c>
      <c r="D60" s="40">
        <f t="shared" si="2"/>
        <v>66.7758</v>
      </c>
    </row>
    <row r="61" ht="15" spans="1:4">
      <c r="A61" s="44"/>
      <c r="B61" s="45">
        <v>36</v>
      </c>
      <c r="C61" s="36">
        <v>41.2</v>
      </c>
      <c r="D61" s="40">
        <f t="shared" si="2"/>
        <v>43.436</v>
      </c>
    </row>
    <row r="62" ht="15" spans="1:4">
      <c r="A62" s="44"/>
      <c r="B62" s="45">
        <v>38</v>
      </c>
      <c r="C62" s="36">
        <v>16.48</v>
      </c>
      <c r="D62" s="40">
        <f t="shared" si="2"/>
        <v>17.9744</v>
      </c>
    </row>
    <row r="63" ht="15" spans="1:4">
      <c r="A63" s="44"/>
      <c r="B63" s="45">
        <v>40</v>
      </c>
      <c r="C63" s="36">
        <v>16.48</v>
      </c>
      <c r="D63" s="40">
        <f t="shared" si="2"/>
        <v>17.9744</v>
      </c>
    </row>
    <row r="64" ht="15" spans="1:4">
      <c r="A64" s="44" t="s">
        <v>41</v>
      </c>
      <c r="B64" s="45">
        <v>28</v>
      </c>
      <c r="C64" s="36">
        <v>1077.38</v>
      </c>
      <c r="D64" s="40">
        <f t="shared" si="2"/>
        <v>1110.7014</v>
      </c>
    </row>
    <row r="65" ht="15" spans="1:4">
      <c r="A65" s="44"/>
      <c r="B65" s="45">
        <v>30</v>
      </c>
      <c r="C65" s="36">
        <v>1131.97</v>
      </c>
      <c r="D65" s="40">
        <f t="shared" si="2"/>
        <v>1166.9291</v>
      </c>
    </row>
    <row r="66" ht="15" spans="1:4">
      <c r="A66" s="44"/>
      <c r="B66" s="45">
        <v>32</v>
      </c>
      <c r="C66" s="36">
        <v>1705.68</v>
      </c>
      <c r="D66" s="40">
        <f t="shared" si="2"/>
        <v>1757.8504</v>
      </c>
    </row>
    <row r="67" ht="15" spans="1:4">
      <c r="A67" s="44"/>
      <c r="B67" s="45">
        <v>34</v>
      </c>
      <c r="C67" s="36">
        <v>1705.68</v>
      </c>
      <c r="D67" s="40">
        <f t="shared" si="2"/>
        <v>1757.8504</v>
      </c>
    </row>
    <row r="68" ht="15" spans="1:4">
      <c r="A68" s="44"/>
      <c r="B68" s="45">
        <v>36</v>
      </c>
      <c r="C68" s="36">
        <v>1196.86</v>
      </c>
      <c r="D68" s="40">
        <f t="shared" si="2"/>
        <v>1233.7658</v>
      </c>
    </row>
    <row r="69" ht="15" spans="1:4">
      <c r="A69" s="44"/>
      <c r="B69" s="45">
        <v>38</v>
      </c>
      <c r="C69" s="36">
        <v>573.71</v>
      </c>
      <c r="D69" s="40">
        <f t="shared" si="2"/>
        <v>591.9213</v>
      </c>
    </row>
    <row r="70" ht="15" spans="1:4">
      <c r="A70" s="44"/>
      <c r="B70" s="45">
        <v>40</v>
      </c>
      <c r="C70" s="36">
        <v>573.71</v>
      </c>
      <c r="D70" s="40">
        <f t="shared" si="2"/>
        <v>591.9213</v>
      </c>
    </row>
    <row r="71" spans="1:4">
      <c r="A71" s="29" t="s">
        <v>35</v>
      </c>
      <c r="B71" s="29"/>
      <c r="C71" s="31">
        <f>SUM(C57:C70)</f>
        <v>8253.39</v>
      </c>
      <c r="D71" s="40">
        <f>SUM(D57:D70)</f>
        <v>8514.9917</v>
      </c>
    </row>
  </sheetData>
  <mergeCells count="28">
    <mergeCell ref="A1:K1"/>
    <mergeCell ref="A2:D2"/>
    <mergeCell ref="E2:K2"/>
    <mergeCell ref="A8:A18"/>
    <mergeCell ref="A23:A29"/>
    <mergeCell ref="A30:A36"/>
    <mergeCell ref="A40:A46"/>
    <mergeCell ref="A47:A53"/>
    <mergeCell ref="A57:A63"/>
    <mergeCell ref="A64:A70"/>
    <mergeCell ref="B8:B10"/>
    <mergeCell ref="B12:B18"/>
    <mergeCell ref="C8:C18"/>
    <mergeCell ref="D8:D11"/>
    <mergeCell ref="H8:H10"/>
    <mergeCell ref="H12:H13"/>
    <mergeCell ref="H14:H15"/>
    <mergeCell ref="H16:H18"/>
    <mergeCell ref="J8:J10"/>
    <mergeCell ref="J12:J13"/>
    <mergeCell ref="J14:J15"/>
    <mergeCell ref="J16:J18"/>
    <mergeCell ref="K8:K10"/>
    <mergeCell ref="K12:K13"/>
    <mergeCell ref="K14:K15"/>
    <mergeCell ref="K16:K18"/>
    <mergeCell ref="A3:D4"/>
    <mergeCell ref="E3:K4"/>
  </mergeCells>
  <pageMargins left="0.7" right="0.7" top="0.75" bottom="0.75" header="0.3" footer="0.3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2024-09-11T08:48:31Z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5ABE509472AD4F67B7AD5A1DE8394580_13</vt:lpwstr>
  </property>
</Properties>
</file>