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<sst xmlns="http://schemas.openxmlformats.org/spreadsheetml/2006/main" count="149" uniqueCount="50">
  <si>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</si>
  <si>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</si>
  <si>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</si>
  <si>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江苏省苏州市吴江区盛泽镇经纬北路1388号福晖数码楼下（苏美达检品中心）华立马18556758129安能500178667151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</si>
  <si>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</si>
  <si>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</si>
  <si>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</si>
  <si>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</si>
  <si>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</si>
  <si>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</si>
  <si>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</si>
  <si>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</si>
  <si>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</si>
  <si>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</si>
  <si>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</si>
  <si>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</si>
  <si>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</si>
  <si>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</si>
  <si>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</si>
  <si>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</si>
  <si>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</si>
  <si>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</si>
  <si>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</si>
  <si>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</si>
  <si>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</si>
  <si>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P24080896</t>
  </si>
  <si>
    <t>21 AULTH09845</t>
  </si>
  <si>
    <t xml:space="preserve">S24080537 </t>
  </si>
  <si>
    <t xml:space="preserve">W7832AZ                                                                                             </t>
  </si>
  <si>
    <t>47*32*25</t>
  </si>
  <si>
    <t>42*42*23</t>
  </si>
  <si>
    <t>P24090228</t>
  </si>
  <si>
    <t xml:space="preserve">S24090145 </t>
  </si>
  <si>
    <t>空白吊牌</t>
  </si>
  <si>
    <t>总计</t>
  </si>
  <si>
    <t>颜色</t>
  </si>
  <si>
    <t>尺码</t>
  </si>
  <si>
    <t>生产数</t>
  </si>
  <si>
    <t>BN312 - LT.BROWN</t>
  </si>
  <si>
    <t>XS</t>
  </si>
  <si>
    <t>第1箱</t>
  </si>
  <si>
    <t>S</t>
  </si>
  <si>
    <t>M</t>
  </si>
  <si>
    <t>L</t>
  </si>
  <si>
    <t>XL</t>
  </si>
  <si>
    <t>XXL</t>
  </si>
  <si>
    <t>3XL</t>
  </si>
  <si>
    <t>GN1259 - D.GREEN</t>
  </si>
  <si>
    <t>WT60 - WHITE</t>
  </si>
  <si>
    <t>第2箱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</si>
</sst>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7"/>
  <sheetViews>
    <sheetView tabSelected="1" workbookViewId="0">
      <selection activeCell="G15" sqref="G15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10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1"/>
      <c r="E5" s="12"/>
      <c r="F5" s="13"/>
      <c r="G5" s="12"/>
      <c r="H5" s="12"/>
      <c r="I5" s="12"/>
      <c r="J5" s="12"/>
      <c r="K5" s="12"/>
    </row>
    <row r="6" ht="25.5" spans="1:11">
      <c r="A6" s="14" t="s">
        <v>4</v>
      </c>
      <c r="B6" s="15" t="s">
        <v>5</v>
      </c>
      <c r="C6" s="16" t="s">
        <v>6</v>
      </c>
      <c r="D6" s="16" t="s">
        <v>6</v>
      </c>
      <c r="E6" s="17" t="s">
        <v>7</v>
      </c>
      <c r="F6" s="17" t="s">
        <v>8</v>
      </c>
      <c r="G6" s="17" t="s">
        <v>9</v>
      </c>
      <c r="H6" s="16" t="s">
        <v>10</v>
      </c>
      <c r="I6" s="42" t="s">
        <v>11</v>
      </c>
      <c r="J6" s="42" t="s">
        <v>12</v>
      </c>
      <c r="K6" s="15" t="s">
        <v>13</v>
      </c>
    </row>
    <row r="7" ht="24.75" spans="1:11">
      <c r="A7" s="18" t="s">
        <v>14</v>
      </c>
      <c r="B7" s="19" t="s">
        <v>15</v>
      </c>
      <c r="C7" s="20" t="s">
        <v>16</v>
      </c>
      <c r="D7" s="21" t="s">
        <v>17</v>
      </c>
      <c r="E7" s="22" t="s">
        <v>18</v>
      </c>
      <c r="F7" s="22" t="s">
        <v>19</v>
      </c>
      <c r="G7" s="22" t="s">
        <v>20</v>
      </c>
      <c r="H7" s="23" t="s">
        <v>21</v>
      </c>
      <c r="I7" s="43" t="s">
        <v>22</v>
      </c>
      <c r="J7" s="43" t="s">
        <v>23</v>
      </c>
      <c r="K7" s="19" t="s">
        <v>24</v>
      </c>
    </row>
    <row r="8" spans="1:11">
      <c r="A8" s="24" t="s">
        <v>25</v>
      </c>
      <c r="B8" s="24" t="s">
        <v>26</v>
      </c>
      <c r="C8" s="25" t="s">
        <v>27</v>
      </c>
      <c r="D8" s="25" t="s">
        <v>28</v>
      </c>
      <c r="E8" s="26">
        <v>9237</v>
      </c>
      <c r="F8" s="26"/>
      <c r="G8" s="26">
        <v>9544</v>
      </c>
      <c r="H8" s="26">
        <v>1</v>
      </c>
      <c r="I8" s="26"/>
      <c r="J8" s="26">
        <v>20.7</v>
      </c>
      <c r="K8" s="26" t="s">
        <v>29</v>
      </c>
    </row>
    <row r="9" spans="1:11">
      <c r="A9" s="27"/>
      <c r="B9" s="27"/>
      <c r="C9" s="28"/>
      <c r="D9" s="28"/>
      <c r="E9" s="26">
        <v>9848</v>
      </c>
      <c r="F9" s="26"/>
      <c r="G9" s="26">
        <v>10174</v>
      </c>
      <c r="H9" s="26"/>
      <c r="I9" s="26"/>
      <c r="J9" s="26"/>
      <c r="K9" s="26"/>
    </row>
    <row r="10" spans="1:11">
      <c r="A10" s="29"/>
      <c r="B10" s="29"/>
      <c r="C10" s="30"/>
      <c r="D10" s="28"/>
      <c r="E10" s="26">
        <v>13060</v>
      </c>
      <c r="F10" s="26"/>
      <c r="G10" s="26">
        <v>13482</v>
      </c>
      <c r="H10" s="24">
        <v>2</v>
      </c>
      <c r="I10" s="26"/>
      <c r="J10" s="24">
        <v>16.6</v>
      </c>
      <c r="K10" s="24" t="s">
        <v>30</v>
      </c>
    </row>
    <row r="11" spans="1:11">
      <c r="A11" s="31" t="s">
        <v>31</v>
      </c>
      <c r="B11" s="26" t="s">
        <v>26</v>
      </c>
      <c r="C11" s="25" t="s">
        <v>32</v>
      </c>
      <c r="D11" s="28"/>
      <c r="E11" s="26">
        <v>977</v>
      </c>
      <c r="F11" s="26"/>
      <c r="G11" s="26">
        <v>1028</v>
      </c>
      <c r="H11" s="27"/>
      <c r="I11" s="26"/>
      <c r="J11" s="27"/>
      <c r="K11" s="27"/>
    </row>
    <row r="12" spans="1:11">
      <c r="A12" s="32"/>
      <c r="B12" s="26" t="s">
        <v>33</v>
      </c>
      <c r="C12" s="30"/>
      <c r="D12" s="30"/>
      <c r="E12" s="26">
        <v>362</v>
      </c>
      <c r="F12" s="26"/>
      <c r="G12" s="26">
        <v>373</v>
      </c>
      <c r="H12" s="29"/>
      <c r="I12" s="26"/>
      <c r="J12" s="29"/>
      <c r="K12" s="29"/>
    </row>
    <row r="13" spans="1:11">
      <c r="A13" s="26" t="s">
        <v>34</v>
      </c>
      <c r="B13" s="26"/>
      <c r="C13" s="26"/>
      <c r="D13" s="26"/>
      <c r="E13" s="33">
        <f>SUM(E8:E12)</f>
        <v>33484</v>
      </c>
      <c r="F13" s="33"/>
      <c r="G13" s="33">
        <f>SUM(G8:G12)</f>
        <v>34601</v>
      </c>
      <c r="H13" s="33">
        <v>2</v>
      </c>
      <c r="I13" s="33"/>
      <c r="J13" s="33">
        <f>SUM(J8:J10)</f>
        <v>37.3</v>
      </c>
      <c r="K13" s="26"/>
    </row>
    <row r="16" spans="1:4">
      <c r="A16" s="34" t="s">
        <v>35</v>
      </c>
      <c r="B16" s="34" t="s">
        <v>36</v>
      </c>
      <c r="C16" s="35" t="s">
        <v>18</v>
      </c>
      <c r="D16" s="36" t="s">
        <v>37</v>
      </c>
    </row>
    <row r="17" ht="15" spans="1:5">
      <c r="A17" s="37" t="s">
        <v>38</v>
      </c>
      <c r="B17" s="38" t="s">
        <v>39</v>
      </c>
      <c r="C17" s="39">
        <v>8.24</v>
      </c>
      <c r="D17" s="36">
        <f t="shared" ref="D17:D80" si="0">C17*1.03+1</f>
        <v>9.4872</v>
      </c>
      <c r="E17" s="26" t="s">
        <v>40</v>
      </c>
    </row>
    <row r="18" ht="15" spans="1:5">
      <c r="A18" s="40"/>
      <c r="B18" s="38" t="s">
        <v>41</v>
      </c>
      <c r="C18" s="39">
        <v>20.6</v>
      </c>
      <c r="D18" s="36">
        <f t="shared" si="0"/>
        <v>22.218</v>
      </c>
      <c r="E18" s="26"/>
    </row>
    <row r="19" ht="15" spans="1:5">
      <c r="A19" s="40"/>
      <c r="B19" s="38" t="s">
        <v>42</v>
      </c>
      <c r="C19" s="39">
        <v>47.38</v>
      </c>
      <c r="D19" s="36">
        <f t="shared" si="0"/>
        <v>49.8014</v>
      </c>
      <c r="E19" s="26"/>
    </row>
    <row r="20" ht="15" spans="1:5">
      <c r="A20" s="40"/>
      <c r="B20" s="38" t="s">
        <v>43</v>
      </c>
      <c r="C20" s="39">
        <v>41.2</v>
      </c>
      <c r="D20" s="36">
        <f t="shared" si="0"/>
        <v>43.436</v>
      </c>
      <c r="E20" s="26"/>
    </row>
    <row r="21" ht="15" spans="1:5">
      <c r="A21" s="40"/>
      <c r="B21" s="38" t="s">
        <v>44</v>
      </c>
      <c r="C21" s="39">
        <v>22.66</v>
      </c>
      <c r="D21" s="36">
        <f t="shared" si="0"/>
        <v>24.3398</v>
      </c>
      <c r="E21" s="26"/>
    </row>
    <row r="22" ht="15" spans="1:5">
      <c r="A22" s="40"/>
      <c r="B22" s="38" t="s">
        <v>45</v>
      </c>
      <c r="C22" s="39">
        <v>10.3</v>
      </c>
      <c r="D22" s="36">
        <f t="shared" si="0"/>
        <v>11.609</v>
      </c>
      <c r="E22" s="26"/>
    </row>
    <row r="23" ht="15" spans="1:5">
      <c r="A23" s="41"/>
      <c r="B23" s="38" t="s">
        <v>46</v>
      </c>
      <c r="C23" s="39">
        <v>12.36</v>
      </c>
      <c r="D23" s="36">
        <f t="shared" si="0"/>
        <v>13.7308</v>
      </c>
      <c r="E23" s="26"/>
    </row>
    <row r="24" ht="15" spans="1:5">
      <c r="A24" s="37" t="s">
        <v>38</v>
      </c>
      <c r="B24" s="38" t="s">
        <v>39</v>
      </c>
      <c r="C24" s="39">
        <v>127.72</v>
      </c>
      <c r="D24" s="36">
        <f t="shared" si="0"/>
        <v>132.5516</v>
      </c>
      <c r="E24" s="26"/>
    </row>
    <row r="25" ht="15" spans="1:5">
      <c r="A25" s="40"/>
      <c r="B25" s="38" t="s">
        <v>41</v>
      </c>
      <c r="C25" s="39">
        <v>356.38</v>
      </c>
      <c r="D25" s="36">
        <f t="shared" si="0"/>
        <v>368.0714</v>
      </c>
      <c r="E25" s="26"/>
    </row>
    <row r="26" ht="15" spans="1:5">
      <c r="A26" s="40"/>
      <c r="B26" s="38" t="s">
        <v>42</v>
      </c>
      <c r="C26" s="39">
        <v>552.08</v>
      </c>
      <c r="D26" s="36">
        <f t="shared" si="0"/>
        <v>569.6424</v>
      </c>
      <c r="E26" s="26"/>
    </row>
    <row r="27" ht="15" spans="1:5">
      <c r="A27" s="40"/>
      <c r="B27" s="38" t="s">
        <v>43</v>
      </c>
      <c r="C27" s="39">
        <v>381.1</v>
      </c>
      <c r="D27" s="36">
        <f t="shared" si="0"/>
        <v>393.533</v>
      </c>
      <c r="E27" s="26"/>
    </row>
    <row r="28" ht="15" spans="1:5">
      <c r="A28" s="40"/>
      <c r="B28" s="38" t="s">
        <v>44</v>
      </c>
      <c r="C28" s="39">
        <v>117.42</v>
      </c>
      <c r="D28" s="36">
        <f t="shared" si="0"/>
        <v>121.9426</v>
      </c>
      <c r="E28" s="26"/>
    </row>
    <row r="29" ht="15" spans="1:5">
      <c r="A29" s="37" t="s">
        <v>38</v>
      </c>
      <c r="B29" s="38" t="s">
        <v>39</v>
      </c>
      <c r="C29" s="39">
        <v>559.29</v>
      </c>
      <c r="D29" s="36">
        <f t="shared" si="0"/>
        <v>577.0687</v>
      </c>
      <c r="E29" s="26"/>
    </row>
    <row r="30" ht="15" spans="1:5">
      <c r="A30" s="40"/>
      <c r="B30" s="38" t="s">
        <v>41</v>
      </c>
      <c r="C30" s="39">
        <v>1118.58</v>
      </c>
      <c r="D30" s="36">
        <f t="shared" si="0"/>
        <v>1153.1374</v>
      </c>
      <c r="E30" s="26"/>
    </row>
    <row r="31" ht="15" spans="1:5">
      <c r="A31" s="40"/>
      <c r="B31" s="38" t="s">
        <v>42</v>
      </c>
      <c r="C31" s="39">
        <v>1677.87</v>
      </c>
      <c r="D31" s="36">
        <f t="shared" si="0"/>
        <v>1729.2061</v>
      </c>
      <c r="E31" s="26"/>
    </row>
    <row r="32" ht="15" spans="1:5">
      <c r="A32" s="40"/>
      <c r="B32" s="38" t="s">
        <v>43</v>
      </c>
      <c r="C32" s="39">
        <v>1677.87</v>
      </c>
      <c r="D32" s="36">
        <f t="shared" si="0"/>
        <v>1729.2061</v>
      </c>
      <c r="E32" s="26"/>
    </row>
    <row r="33" ht="15" spans="1:5">
      <c r="A33" s="40"/>
      <c r="B33" s="38" t="s">
        <v>44</v>
      </c>
      <c r="C33" s="39">
        <v>1118.58</v>
      </c>
      <c r="D33" s="36">
        <f t="shared" si="0"/>
        <v>1153.1374</v>
      </c>
      <c r="E33" s="26"/>
    </row>
    <row r="34" ht="15" spans="1:5">
      <c r="A34" s="40"/>
      <c r="B34" s="38" t="s">
        <v>45</v>
      </c>
      <c r="C34" s="39">
        <v>559.29</v>
      </c>
      <c r="D34" s="36">
        <f t="shared" si="0"/>
        <v>577.0687</v>
      </c>
      <c r="E34" s="26"/>
    </row>
    <row r="35" ht="15" spans="1:5">
      <c r="A35" s="41"/>
      <c r="B35" s="38" t="s">
        <v>46</v>
      </c>
      <c r="C35" s="39">
        <v>559.29</v>
      </c>
      <c r="D35" s="36">
        <f t="shared" si="0"/>
        <v>577.0687</v>
      </c>
      <c r="E35" s="26"/>
    </row>
    <row r="36" ht="15" spans="1:5">
      <c r="A36" s="40" t="s">
        <v>38</v>
      </c>
      <c r="B36" s="38" t="s">
        <v>41</v>
      </c>
      <c r="C36" s="39">
        <v>5.15</v>
      </c>
      <c r="D36" s="36">
        <f t="shared" si="0"/>
        <v>6.3045</v>
      </c>
      <c r="E36" s="26"/>
    </row>
    <row r="37" ht="15" spans="1:5">
      <c r="A37" s="40"/>
      <c r="B37" s="38" t="s">
        <v>42</v>
      </c>
      <c r="C37" s="39">
        <v>10.3</v>
      </c>
      <c r="D37" s="36">
        <f t="shared" si="0"/>
        <v>11.609</v>
      </c>
      <c r="E37" s="26"/>
    </row>
    <row r="38" ht="15" spans="1:5">
      <c r="A38" s="40"/>
      <c r="B38" s="38" t="s">
        <v>43</v>
      </c>
      <c r="C38" s="39">
        <v>10.3</v>
      </c>
      <c r="D38" s="36">
        <f t="shared" si="0"/>
        <v>11.609</v>
      </c>
      <c r="E38" s="26"/>
    </row>
    <row r="39" ht="15" spans="1:5">
      <c r="A39" s="40"/>
      <c r="B39" s="38" t="s">
        <v>44</v>
      </c>
      <c r="C39" s="39">
        <v>10.3</v>
      </c>
      <c r="D39" s="36">
        <f t="shared" si="0"/>
        <v>11.609</v>
      </c>
      <c r="E39" s="26"/>
    </row>
    <row r="40" ht="15" spans="1:5">
      <c r="A40" s="40"/>
      <c r="B40" s="38" t="s">
        <v>45</v>
      </c>
      <c r="C40" s="39">
        <v>5.15</v>
      </c>
      <c r="D40" s="36">
        <f t="shared" si="0"/>
        <v>6.3045</v>
      </c>
      <c r="E40" s="26"/>
    </row>
    <row r="41" ht="15" spans="1:5">
      <c r="A41" s="41"/>
      <c r="B41" s="38" t="s">
        <v>46</v>
      </c>
      <c r="C41" s="39">
        <v>5.15</v>
      </c>
      <c r="D41" s="36">
        <f t="shared" si="0"/>
        <v>6.3045</v>
      </c>
      <c r="E41" s="26"/>
    </row>
    <row r="42" ht="15" spans="1:5">
      <c r="A42" s="37" t="s">
        <v>38</v>
      </c>
      <c r="B42" s="38" t="s">
        <v>39</v>
      </c>
      <c r="C42" s="39">
        <v>49.44</v>
      </c>
      <c r="D42" s="36">
        <f t="shared" si="0"/>
        <v>51.9232</v>
      </c>
      <c r="E42" s="26"/>
    </row>
    <row r="43" ht="15" spans="1:5">
      <c r="A43" s="40"/>
      <c r="B43" s="38" t="s">
        <v>41</v>
      </c>
      <c r="C43" s="39">
        <v>74.16</v>
      </c>
      <c r="D43" s="36">
        <f t="shared" si="0"/>
        <v>77.3848</v>
      </c>
      <c r="E43" s="26"/>
    </row>
    <row r="44" ht="15" spans="1:5">
      <c r="A44" s="40"/>
      <c r="B44" s="38" t="s">
        <v>42</v>
      </c>
      <c r="C44" s="39">
        <v>49.44</v>
      </c>
      <c r="D44" s="36">
        <f t="shared" si="0"/>
        <v>51.9232</v>
      </c>
      <c r="E44" s="26"/>
    </row>
    <row r="45" ht="15" spans="1:5">
      <c r="A45" s="40"/>
      <c r="B45" s="38" t="s">
        <v>43</v>
      </c>
      <c r="C45" s="39">
        <v>24.72</v>
      </c>
      <c r="D45" s="36">
        <f t="shared" si="0"/>
        <v>26.4616</v>
      </c>
      <c r="E45" s="26"/>
    </row>
    <row r="46" ht="15" spans="1:5">
      <c r="A46" s="40"/>
      <c r="B46" s="38" t="s">
        <v>44</v>
      </c>
      <c r="C46" s="39">
        <v>24.72</v>
      </c>
      <c r="D46" s="36">
        <f t="shared" si="0"/>
        <v>26.4616</v>
      </c>
      <c r="E46" s="26"/>
    </row>
    <row r="47" ht="15" spans="1:5">
      <c r="A47" s="37" t="s">
        <v>47</v>
      </c>
      <c r="B47" s="38" t="s">
        <v>39</v>
      </c>
      <c r="C47" s="39">
        <v>12.36</v>
      </c>
      <c r="D47" s="36">
        <f t="shared" si="0"/>
        <v>13.7308</v>
      </c>
      <c r="E47" s="26"/>
    </row>
    <row r="48" ht="15" spans="1:5">
      <c r="A48" s="40"/>
      <c r="B48" s="38" t="s">
        <v>41</v>
      </c>
      <c r="C48" s="39">
        <v>20.6</v>
      </c>
      <c r="D48" s="36">
        <f t="shared" si="0"/>
        <v>22.218</v>
      </c>
      <c r="E48" s="26"/>
    </row>
    <row r="49" ht="15" spans="1:5">
      <c r="A49" s="40"/>
      <c r="B49" s="38" t="s">
        <v>42</v>
      </c>
      <c r="C49" s="39">
        <v>47.38</v>
      </c>
      <c r="D49" s="36">
        <f t="shared" si="0"/>
        <v>49.8014</v>
      </c>
      <c r="E49" s="26"/>
    </row>
    <row r="50" ht="15" spans="1:5">
      <c r="A50" s="40"/>
      <c r="B50" s="38" t="s">
        <v>43</v>
      </c>
      <c r="C50" s="39">
        <v>41.2</v>
      </c>
      <c r="D50" s="36">
        <f t="shared" si="0"/>
        <v>43.436</v>
      </c>
      <c r="E50" s="26"/>
    </row>
    <row r="51" ht="15" spans="1:5">
      <c r="A51" s="40"/>
      <c r="B51" s="38" t="s">
        <v>44</v>
      </c>
      <c r="C51" s="39">
        <v>22.66</v>
      </c>
      <c r="D51" s="36">
        <f t="shared" si="0"/>
        <v>24.3398</v>
      </c>
      <c r="E51" s="26"/>
    </row>
    <row r="52" ht="15" spans="1:5">
      <c r="A52" s="40"/>
      <c r="B52" s="38" t="s">
        <v>45</v>
      </c>
      <c r="C52" s="39">
        <v>10.3</v>
      </c>
      <c r="D52" s="36">
        <f t="shared" si="0"/>
        <v>11.609</v>
      </c>
      <c r="E52" s="26"/>
    </row>
    <row r="53" ht="15" spans="1:5">
      <c r="A53" s="41"/>
      <c r="B53" s="38" t="s">
        <v>46</v>
      </c>
      <c r="C53" s="39">
        <v>12.36</v>
      </c>
      <c r="D53" s="36">
        <f t="shared" si="0"/>
        <v>13.7308</v>
      </c>
      <c r="E53" s="26"/>
    </row>
    <row r="54" ht="15" spans="1:5">
      <c r="A54" s="37" t="s">
        <v>47</v>
      </c>
      <c r="B54" s="38" t="s">
        <v>39</v>
      </c>
      <c r="C54" s="39">
        <v>173.04</v>
      </c>
      <c r="D54" s="36">
        <f t="shared" si="0"/>
        <v>179.2312</v>
      </c>
      <c r="E54" s="26"/>
    </row>
    <row r="55" ht="15" spans="1:5">
      <c r="A55" s="40"/>
      <c r="B55" s="38" t="s">
        <v>41</v>
      </c>
      <c r="C55" s="39">
        <v>459.38</v>
      </c>
      <c r="D55" s="36">
        <f t="shared" si="0"/>
        <v>474.1614</v>
      </c>
      <c r="E55" s="26"/>
    </row>
    <row r="56" ht="15" spans="1:5">
      <c r="A56" s="40"/>
      <c r="B56" s="38" t="s">
        <v>42</v>
      </c>
      <c r="C56" s="39">
        <v>708.64</v>
      </c>
      <c r="D56" s="36">
        <f t="shared" si="0"/>
        <v>730.8992</v>
      </c>
      <c r="E56" s="26"/>
    </row>
    <row r="57" ht="15" spans="1:5">
      <c r="A57" s="40"/>
      <c r="B57" s="38" t="s">
        <v>43</v>
      </c>
      <c r="C57" s="39">
        <v>519.12</v>
      </c>
      <c r="D57" s="36">
        <f t="shared" si="0"/>
        <v>535.6936</v>
      </c>
      <c r="E57" s="26"/>
    </row>
    <row r="58" ht="15" spans="1:5">
      <c r="A58" s="40"/>
      <c r="B58" s="38" t="s">
        <v>44</v>
      </c>
      <c r="C58" s="39">
        <v>195.7</v>
      </c>
      <c r="D58" s="36">
        <f t="shared" si="0"/>
        <v>202.571</v>
      </c>
      <c r="E58" s="26"/>
    </row>
    <row r="59" ht="15" spans="1:5">
      <c r="A59" s="37" t="s">
        <v>47</v>
      </c>
      <c r="B59" s="38" t="s">
        <v>39</v>
      </c>
      <c r="C59" s="39">
        <v>571.65</v>
      </c>
      <c r="D59" s="36">
        <f t="shared" si="0"/>
        <v>589.7995</v>
      </c>
      <c r="E59" s="26"/>
    </row>
    <row r="60" ht="15" spans="1:5">
      <c r="A60" s="40"/>
      <c r="B60" s="38" t="s">
        <v>41</v>
      </c>
      <c r="C60" s="39">
        <v>1143.3</v>
      </c>
      <c r="D60" s="36">
        <f t="shared" si="0"/>
        <v>1178.599</v>
      </c>
      <c r="E60" s="26"/>
    </row>
    <row r="61" ht="15" spans="1:5">
      <c r="A61" s="40"/>
      <c r="B61" s="38" t="s">
        <v>42</v>
      </c>
      <c r="C61" s="39">
        <v>1714.95</v>
      </c>
      <c r="D61" s="36">
        <f t="shared" si="0"/>
        <v>1767.3985</v>
      </c>
      <c r="E61" s="26"/>
    </row>
    <row r="62" ht="15" spans="1:5">
      <c r="A62" s="40"/>
      <c r="B62" s="38" t="s">
        <v>43</v>
      </c>
      <c r="C62" s="39">
        <v>1714.95</v>
      </c>
      <c r="D62" s="36">
        <f t="shared" si="0"/>
        <v>1767.3985</v>
      </c>
      <c r="E62" s="26"/>
    </row>
    <row r="63" ht="15" spans="1:5">
      <c r="A63" s="40"/>
      <c r="B63" s="38" t="s">
        <v>44</v>
      </c>
      <c r="C63" s="39">
        <v>1143.3</v>
      </c>
      <c r="D63" s="36">
        <f t="shared" si="0"/>
        <v>1178.599</v>
      </c>
      <c r="E63" s="26"/>
    </row>
    <row r="64" ht="15" spans="1:5">
      <c r="A64" s="40"/>
      <c r="B64" s="38" t="s">
        <v>45</v>
      </c>
      <c r="C64" s="39">
        <v>571.65</v>
      </c>
      <c r="D64" s="36">
        <f t="shared" si="0"/>
        <v>589.7995</v>
      </c>
      <c r="E64" s="26"/>
    </row>
    <row r="65" ht="15" spans="1:5">
      <c r="A65" s="41"/>
      <c r="B65" s="38" t="s">
        <v>46</v>
      </c>
      <c r="C65" s="39">
        <v>571.65</v>
      </c>
      <c r="D65" s="36">
        <f t="shared" si="0"/>
        <v>589.7995</v>
      </c>
      <c r="E65" s="26"/>
    </row>
    <row r="66" ht="15" spans="1:5">
      <c r="A66" s="40" t="s">
        <v>47</v>
      </c>
      <c r="B66" s="38" t="s">
        <v>41</v>
      </c>
      <c r="C66" s="39">
        <v>2.06</v>
      </c>
      <c r="D66" s="36">
        <f t="shared" si="0"/>
        <v>3.1218</v>
      </c>
      <c r="E66" s="26"/>
    </row>
    <row r="67" ht="15" spans="1:5">
      <c r="A67" s="40"/>
      <c r="B67" s="38" t="s">
        <v>42</v>
      </c>
      <c r="C67" s="39">
        <v>4.12</v>
      </c>
      <c r="D67" s="36">
        <f t="shared" si="0"/>
        <v>5.2436</v>
      </c>
      <c r="E67" s="26"/>
    </row>
    <row r="68" ht="15" spans="1:5">
      <c r="A68" s="40"/>
      <c r="B68" s="38" t="s">
        <v>43</v>
      </c>
      <c r="C68" s="39">
        <v>4.12</v>
      </c>
      <c r="D68" s="36">
        <f t="shared" si="0"/>
        <v>5.2436</v>
      </c>
      <c r="E68" s="26"/>
    </row>
    <row r="69" ht="15" spans="1:5">
      <c r="A69" s="40"/>
      <c r="B69" s="38" t="s">
        <v>44</v>
      </c>
      <c r="C69" s="39">
        <v>4.12</v>
      </c>
      <c r="D69" s="36">
        <f t="shared" si="0"/>
        <v>5.2436</v>
      </c>
      <c r="E69" s="26"/>
    </row>
    <row r="70" ht="15" spans="1:5">
      <c r="A70" s="40"/>
      <c r="B70" s="38" t="s">
        <v>45</v>
      </c>
      <c r="C70" s="39">
        <v>2.06</v>
      </c>
      <c r="D70" s="36">
        <f t="shared" si="0"/>
        <v>3.1218</v>
      </c>
      <c r="E70" s="26"/>
    </row>
    <row r="71" ht="15" spans="1:5">
      <c r="A71" s="41"/>
      <c r="B71" s="38" t="s">
        <v>46</v>
      </c>
      <c r="C71" s="39">
        <v>2.06</v>
      </c>
      <c r="D71" s="36">
        <f t="shared" si="0"/>
        <v>3.1218</v>
      </c>
      <c r="E71" s="26"/>
    </row>
    <row r="72" ht="15" spans="1:5">
      <c r="A72" s="37" t="s">
        <v>47</v>
      </c>
      <c r="B72" s="38" t="s">
        <v>39</v>
      </c>
      <c r="C72" s="39">
        <v>39.14</v>
      </c>
      <c r="D72" s="36">
        <f t="shared" si="0"/>
        <v>41.3142</v>
      </c>
      <c r="E72" s="26"/>
    </row>
    <row r="73" ht="15" spans="1:5">
      <c r="A73" s="40"/>
      <c r="B73" s="38" t="s">
        <v>41</v>
      </c>
      <c r="C73" s="39">
        <v>58.71</v>
      </c>
      <c r="D73" s="36">
        <f t="shared" si="0"/>
        <v>61.4713</v>
      </c>
      <c r="E73" s="26"/>
    </row>
    <row r="74" ht="15" spans="1:5">
      <c r="A74" s="40"/>
      <c r="B74" s="38" t="s">
        <v>42</v>
      </c>
      <c r="C74" s="39">
        <v>39.14</v>
      </c>
      <c r="D74" s="36">
        <f t="shared" si="0"/>
        <v>41.3142</v>
      </c>
      <c r="E74" s="26"/>
    </row>
    <row r="75" ht="15" spans="1:5">
      <c r="A75" s="40"/>
      <c r="B75" s="38" t="s">
        <v>43</v>
      </c>
      <c r="C75" s="39">
        <v>19.57</v>
      </c>
      <c r="D75" s="36">
        <f t="shared" si="0"/>
        <v>21.1571</v>
      </c>
      <c r="E75" s="26"/>
    </row>
    <row r="76" ht="15" spans="1:5">
      <c r="A76" s="40"/>
      <c r="B76" s="38" t="s">
        <v>44</v>
      </c>
      <c r="C76" s="39">
        <v>19.57</v>
      </c>
      <c r="D76" s="36">
        <f t="shared" si="0"/>
        <v>21.1571</v>
      </c>
      <c r="E76" s="26"/>
    </row>
    <row r="77" ht="15" spans="1:5">
      <c r="A77" s="37" t="s">
        <v>48</v>
      </c>
      <c r="B77" s="38" t="s">
        <v>39</v>
      </c>
      <c r="C77" s="39">
        <v>12.36</v>
      </c>
      <c r="D77" s="36">
        <f t="shared" si="0"/>
        <v>13.7308</v>
      </c>
      <c r="E77" s="26" t="s">
        <v>49</v>
      </c>
    </row>
    <row r="78" ht="15" spans="1:5">
      <c r="A78" s="40"/>
      <c r="B78" s="38" t="s">
        <v>41</v>
      </c>
      <c r="C78" s="39">
        <v>28.84</v>
      </c>
      <c r="D78" s="36">
        <f t="shared" si="0"/>
        <v>30.7052</v>
      </c>
      <c r="E78" s="26"/>
    </row>
    <row r="79" ht="15" spans="1:5">
      <c r="A79" s="40"/>
      <c r="B79" s="38" t="s">
        <v>42</v>
      </c>
      <c r="C79" s="39">
        <v>67.98</v>
      </c>
      <c r="D79" s="36">
        <f t="shared" si="0"/>
        <v>71.0194</v>
      </c>
      <c r="E79" s="26"/>
    </row>
    <row r="80" ht="15" spans="1:5">
      <c r="A80" s="40"/>
      <c r="B80" s="38" t="s">
        <v>43</v>
      </c>
      <c r="C80" s="39">
        <v>57.68</v>
      </c>
      <c r="D80" s="36">
        <f t="shared" si="0"/>
        <v>60.4104</v>
      </c>
      <c r="E80" s="26"/>
    </row>
    <row r="81" ht="15" spans="1:5">
      <c r="A81" s="40"/>
      <c r="B81" s="38" t="s">
        <v>44</v>
      </c>
      <c r="C81" s="39">
        <v>32.96</v>
      </c>
      <c r="D81" s="36">
        <f t="shared" ref="D81:D106" si="1">C81*1.03+1</f>
        <v>34.9488</v>
      </c>
      <c r="E81" s="26"/>
    </row>
    <row r="82" ht="15" spans="1:5">
      <c r="A82" s="40"/>
      <c r="B82" s="38" t="s">
        <v>45</v>
      </c>
      <c r="C82" s="39">
        <v>16.48</v>
      </c>
      <c r="D82" s="36">
        <f t="shared" si="1"/>
        <v>17.9744</v>
      </c>
      <c r="E82" s="26"/>
    </row>
    <row r="83" ht="15" spans="1:5">
      <c r="A83" s="41"/>
      <c r="B83" s="38" t="s">
        <v>46</v>
      </c>
      <c r="C83" s="39">
        <v>16.48</v>
      </c>
      <c r="D83" s="36">
        <f t="shared" si="1"/>
        <v>17.9744</v>
      </c>
      <c r="E83" s="26"/>
    </row>
    <row r="84" ht="15" spans="1:5">
      <c r="A84" s="37" t="s">
        <v>48</v>
      </c>
      <c r="B84" s="38" t="s">
        <v>39</v>
      </c>
      <c r="C84" s="39">
        <v>284.28</v>
      </c>
      <c r="D84" s="36">
        <f t="shared" si="1"/>
        <v>293.8084</v>
      </c>
      <c r="E84" s="26"/>
    </row>
    <row r="85" ht="15" spans="1:5">
      <c r="A85" s="40"/>
      <c r="B85" s="38" t="s">
        <v>41</v>
      </c>
      <c r="C85" s="39">
        <v>721</v>
      </c>
      <c r="D85" s="36">
        <f t="shared" si="1"/>
        <v>743.63</v>
      </c>
      <c r="E85" s="26"/>
    </row>
    <row r="86" ht="15" spans="1:5">
      <c r="A86" s="40"/>
      <c r="B86" s="38" t="s">
        <v>42</v>
      </c>
      <c r="C86" s="39">
        <v>1108.28</v>
      </c>
      <c r="D86" s="36">
        <f t="shared" si="1"/>
        <v>1142.5284</v>
      </c>
      <c r="E86" s="26"/>
    </row>
    <row r="87" ht="15" spans="1:5">
      <c r="A87" s="40"/>
      <c r="B87" s="38" t="s">
        <v>43</v>
      </c>
      <c r="C87" s="39">
        <v>850.78</v>
      </c>
      <c r="D87" s="36">
        <f t="shared" si="1"/>
        <v>877.3034</v>
      </c>
      <c r="E87" s="26"/>
    </row>
    <row r="88" ht="15" spans="1:5">
      <c r="A88" s="40"/>
      <c r="B88" s="38" t="s">
        <v>44</v>
      </c>
      <c r="C88" s="39">
        <v>360.5</v>
      </c>
      <c r="D88" s="36">
        <f t="shared" si="1"/>
        <v>372.315</v>
      </c>
      <c r="E88" s="26"/>
    </row>
    <row r="89" ht="15" spans="1:5">
      <c r="A89" s="37" t="s">
        <v>48</v>
      </c>
      <c r="B89" s="38" t="s">
        <v>39</v>
      </c>
      <c r="C89" s="39">
        <v>711.73</v>
      </c>
      <c r="D89" s="36">
        <f t="shared" si="1"/>
        <v>734.0819</v>
      </c>
      <c r="E89" s="26"/>
    </row>
    <row r="90" ht="15" spans="1:5">
      <c r="A90" s="40"/>
      <c r="B90" s="38" t="s">
        <v>41</v>
      </c>
      <c r="C90" s="39">
        <v>1423.46</v>
      </c>
      <c r="D90" s="36">
        <f t="shared" si="1"/>
        <v>1467.1638</v>
      </c>
      <c r="E90" s="26"/>
    </row>
    <row r="91" ht="15" spans="1:5">
      <c r="A91" s="40"/>
      <c r="B91" s="38" t="s">
        <v>42</v>
      </c>
      <c r="C91" s="39">
        <v>2135.19</v>
      </c>
      <c r="D91" s="36">
        <f t="shared" si="1"/>
        <v>2200.2457</v>
      </c>
      <c r="E91" s="26"/>
    </row>
    <row r="92" ht="15" spans="1:5">
      <c r="A92" s="40"/>
      <c r="B92" s="38" t="s">
        <v>43</v>
      </c>
      <c r="C92" s="39">
        <v>2135.19</v>
      </c>
      <c r="D92" s="36">
        <f t="shared" si="1"/>
        <v>2200.2457</v>
      </c>
      <c r="E92" s="26"/>
    </row>
    <row r="93" ht="15" spans="1:5">
      <c r="A93" s="40"/>
      <c r="B93" s="38" t="s">
        <v>44</v>
      </c>
      <c r="C93" s="39">
        <v>1423.46</v>
      </c>
      <c r="D93" s="36">
        <f t="shared" si="1"/>
        <v>1467.1638</v>
      </c>
      <c r="E93" s="26"/>
    </row>
    <row r="94" ht="15" spans="1:5">
      <c r="A94" s="40"/>
      <c r="B94" s="38" t="s">
        <v>45</v>
      </c>
      <c r="C94" s="39">
        <v>711.73</v>
      </c>
      <c r="D94" s="36">
        <f t="shared" si="1"/>
        <v>734.0819</v>
      </c>
      <c r="E94" s="26"/>
    </row>
    <row r="95" ht="15" spans="1:5">
      <c r="A95" s="41"/>
      <c r="B95" s="38" t="s">
        <v>46</v>
      </c>
      <c r="C95" s="39">
        <v>711.73</v>
      </c>
      <c r="D95" s="36">
        <f t="shared" si="1"/>
        <v>734.0819</v>
      </c>
      <c r="E95" s="26"/>
    </row>
    <row r="96" ht="15" spans="1:5">
      <c r="A96" s="40" t="s">
        <v>48</v>
      </c>
      <c r="B96" s="38" t="s">
        <v>41</v>
      </c>
      <c r="C96" s="39">
        <v>5.15</v>
      </c>
      <c r="D96" s="36">
        <f t="shared" si="1"/>
        <v>6.3045</v>
      </c>
      <c r="E96" s="26"/>
    </row>
    <row r="97" ht="15" spans="1:5">
      <c r="A97" s="40"/>
      <c r="B97" s="38" t="s">
        <v>42</v>
      </c>
      <c r="C97" s="39">
        <v>10.3</v>
      </c>
      <c r="D97" s="36">
        <f t="shared" si="1"/>
        <v>11.609</v>
      </c>
      <c r="E97" s="26"/>
    </row>
    <row r="98" ht="15" spans="1:5">
      <c r="A98" s="40"/>
      <c r="B98" s="38" t="s">
        <v>43</v>
      </c>
      <c r="C98" s="39">
        <v>10.3</v>
      </c>
      <c r="D98" s="36">
        <f t="shared" si="1"/>
        <v>11.609</v>
      </c>
      <c r="E98" s="26"/>
    </row>
    <row r="99" ht="15" spans="1:5">
      <c r="A99" s="40"/>
      <c r="B99" s="38" t="s">
        <v>44</v>
      </c>
      <c r="C99" s="39">
        <v>10.3</v>
      </c>
      <c r="D99" s="36">
        <f t="shared" si="1"/>
        <v>11.609</v>
      </c>
      <c r="E99" s="26"/>
    </row>
    <row r="100" ht="15" spans="1:5">
      <c r="A100" s="40"/>
      <c r="B100" s="38" t="s">
        <v>45</v>
      </c>
      <c r="C100" s="39">
        <v>5.15</v>
      </c>
      <c r="D100" s="36">
        <f t="shared" si="1"/>
        <v>6.3045</v>
      </c>
      <c r="E100" s="26"/>
    </row>
    <row r="101" ht="15" spans="1:5">
      <c r="A101" s="41"/>
      <c r="B101" s="38" t="s">
        <v>46</v>
      </c>
      <c r="C101" s="39">
        <v>5.15</v>
      </c>
      <c r="D101" s="36">
        <f t="shared" si="1"/>
        <v>6.3045</v>
      </c>
      <c r="E101" s="26"/>
    </row>
    <row r="102" ht="15" spans="1:5">
      <c r="A102" s="37" t="s">
        <v>48</v>
      </c>
      <c r="B102" s="38" t="s">
        <v>39</v>
      </c>
      <c r="C102" s="39">
        <v>45.32</v>
      </c>
      <c r="D102" s="36">
        <f t="shared" si="1"/>
        <v>47.6796</v>
      </c>
      <c r="E102" s="26"/>
    </row>
    <row r="103" ht="15" spans="1:5">
      <c r="A103" s="40"/>
      <c r="B103" s="38" t="s">
        <v>41</v>
      </c>
      <c r="C103" s="39">
        <v>67.98</v>
      </c>
      <c r="D103" s="36">
        <f t="shared" si="1"/>
        <v>71.0194</v>
      </c>
      <c r="E103" s="26"/>
    </row>
    <row r="104" ht="15" spans="1:5">
      <c r="A104" s="40"/>
      <c r="B104" s="38" t="s">
        <v>42</v>
      </c>
      <c r="C104" s="39">
        <v>45.32</v>
      </c>
      <c r="D104" s="36">
        <f t="shared" si="1"/>
        <v>47.6796</v>
      </c>
      <c r="E104" s="26"/>
    </row>
    <row r="105" ht="15" spans="1:5">
      <c r="A105" s="40"/>
      <c r="B105" s="38" t="s">
        <v>43</v>
      </c>
      <c r="C105" s="39">
        <v>22.66</v>
      </c>
      <c r="D105" s="36">
        <f t="shared" si="1"/>
        <v>24.3398</v>
      </c>
      <c r="E105" s="26"/>
    </row>
    <row r="106" ht="15" spans="1:5">
      <c r="A106" s="40"/>
      <c r="B106" s="38" t="s">
        <v>44</v>
      </c>
      <c r="C106" s="39">
        <v>22.66</v>
      </c>
      <c r="D106" s="36">
        <f t="shared" si="1"/>
        <v>24.3398</v>
      </c>
      <c r="E106" s="26"/>
    </row>
    <row r="107" spans="1:4">
      <c r="A107" s="34" t="s">
        <v>34</v>
      </c>
      <c r="B107" s="34"/>
      <c r="C107" s="35">
        <f>SUM(C17:C106)</f>
        <v>32146.3</v>
      </c>
      <c r="D107" s="36">
        <f>SUM(D17:D106)</f>
        <v>33200.689</v>
      </c>
    </row>
  </sheetData>
  <mergeCells count="34">
    <mergeCell ref="A1:K1"/>
    <mergeCell ref="A2:D2"/>
    <mergeCell ref="E2:K2"/>
    <mergeCell ref="A8:A10"/>
    <mergeCell ref="A11:A12"/>
    <mergeCell ref="A17:A23"/>
    <mergeCell ref="A24:A28"/>
    <mergeCell ref="A29:A35"/>
    <mergeCell ref="A36:A41"/>
    <mergeCell ref="A42:A46"/>
    <mergeCell ref="A47:A53"/>
    <mergeCell ref="A54:A58"/>
    <mergeCell ref="A59:A65"/>
    <mergeCell ref="A66:A71"/>
    <mergeCell ref="A72:A76"/>
    <mergeCell ref="A77:A83"/>
    <mergeCell ref="A84:A88"/>
    <mergeCell ref="A89:A95"/>
    <mergeCell ref="A96:A101"/>
    <mergeCell ref="A102:A106"/>
    <mergeCell ref="B8:B10"/>
    <mergeCell ref="C8:C10"/>
    <mergeCell ref="C11:C12"/>
    <mergeCell ref="D8:D12"/>
    <mergeCell ref="E17:E76"/>
    <mergeCell ref="E77:E106"/>
    <mergeCell ref="H8:H9"/>
    <mergeCell ref="H10:H12"/>
    <mergeCell ref="J8:J9"/>
    <mergeCell ref="J10:J12"/>
    <mergeCell ref="K8:K9"/>
    <mergeCell ref="K10:K12"/>
    <mergeCell ref="A3:D4"/>
    <mergeCell ref="E3:K4"/>
  </mergeCells>
  <pageMargins left="0.7" right="0.7" top="0.75" bottom="0.75" header="0.3" footer="0.3"/>
  <pageSetup paperSize="9" scale="3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2024-09-11T09:00:06Z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ECCCCCD6A53D49BF8A04671A7FF173F7_13</vt:lpwstr>
  </property>
</Properties>
</file>