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<sst xmlns="http://schemas.openxmlformats.org/spreadsheetml/2006/main" count="66" uniqueCount="64">
  <si>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</si>
  <si>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</si>
  <si>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</si>
  <si>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</si>
  <si>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SF1394393181309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</si>
  <si>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</si>
  <si>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</si>
  <si>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</si>
  <si>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</si>
  <si>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</si>
  <si>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</si>
  <si>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</si>
  <si>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</si>
  <si>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</si>
  <si>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</si>
  <si>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</si>
  <si>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</si>
  <si>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</si>
  <si>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</si>
  <si>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</si>
  <si>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</si>
  <si>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</si>
  <si>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</si>
  <si>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</si>
  <si>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</si>
  <si>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</si>
  <si>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</si>
  <si>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</si>
  <si>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</si>
  <si>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52044-25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</si>
  <si>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宋体"/>
        <charset val="134"/>
      </rPr>
      <t xml:space="preserve"> WLZKBNG010主标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</si>
  <si>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4786-766</t>
  </si>
  <si>
    <t>800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</si>
  <si>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</si>
  <si>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</si>
  <si>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</si>
  <si>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</si>
  <si>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</si>
  <si>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</si>
  <si>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</si>
  <si>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</si>
  <si>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</si>
  <si>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</si>
  <si>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</si>
  <si>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</si>
  <si>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</si>
  <si>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</si>
  <si>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52044-25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</si>
  <si>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</si>
  <si>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1"/>
        <color theme="1"/>
        <rFont val="Calibri"/>
        <charset val="0"/>
      </rPr>
      <t>4786-766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</si>
  <si>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</si>
  <si>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 WLZKBNG010主标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</si>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</sst>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Calibri"/>
      <charset val="0"/>
    </font>
    <font>
      <b/>
      <sz val="11"/>
      <name val="Calibri"/>
      <charset val="0"/>
    </font>
    <font>
      <b/>
      <sz val="1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176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9" fontId="22" fillId="0" borderId="6" xfId="49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23" fillId="0" borderId="6" xfId="49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 wrapText="1"/>
    </xf>
    <xf numFmtId="0" fontId="17" fillId="0" borderId="11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38100</xdr:rowOff>
    </xdr:from>
    <xdr:to>
      <xdr:col>1</xdr:col>
      <xdr:colOff>1447800</xdr:colOff>
      <xdr:row>6</xdr:row>
      <xdr:rowOff>1466850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28850" y="3235325"/>
          <a:ext cx="1209675" cy="1428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C21" sqref="C21:C22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45546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61"/>
      <c r="K5" s="61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45" t="s">
        <v>29</v>
      </c>
      <c r="B9" s="46" t="s">
        <v>30</v>
      </c>
      <c r="C9" s="47" t="s">
        <v>31</v>
      </c>
      <c r="D9" s="48" t="s">
        <v>32</v>
      </c>
      <c r="E9" s="37" t="s">
        <v>33</v>
      </c>
      <c r="F9" s="49">
        <v>349</v>
      </c>
      <c r="G9" s="50">
        <f t="shared" ref="G9:G15" si="0">F9*0.05</f>
        <v>17.45</v>
      </c>
      <c r="H9" s="38">
        <f t="shared" ref="H9:H15" si="1">SUM(F9:G9)</f>
        <v>366.45</v>
      </c>
      <c r="I9" s="62" t="s">
        <v>34</v>
      </c>
      <c r="J9" s="63" t="s">
        <v>35</v>
      </c>
      <c r="K9" s="63" t="s">
        <v>36</v>
      </c>
      <c r="L9" s="64" t="s">
        <v>37</v>
      </c>
    </row>
    <row r="10" ht="15" spans="1:12">
      <c r="A10" s="51"/>
      <c r="B10" s="52"/>
      <c r="C10" s="53"/>
      <c r="D10" s="54"/>
      <c r="E10" s="37" t="s">
        <v>38</v>
      </c>
      <c r="F10" s="49">
        <v>296</v>
      </c>
      <c r="G10" s="50">
        <f t="shared" si="0"/>
        <v>14.8</v>
      </c>
      <c r="H10" s="38">
        <f t="shared" si="1"/>
        <v>310.8</v>
      </c>
      <c r="I10" s="62"/>
      <c r="J10" s="63"/>
      <c r="K10" s="63"/>
      <c r="L10" s="64"/>
    </row>
    <row r="11" ht="15" spans="1:12">
      <c r="A11" s="51"/>
      <c r="B11" s="52"/>
      <c r="C11" s="53"/>
      <c r="D11" s="54"/>
      <c r="E11" s="37" t="s">
        <v>39</v>
      </c>
      <c r="F11" s="49">
        <v>438</v>
      </c>
      <c r="G11" s="50">
        <f t="shared" si="0"/>
        <v>21.9</v>
      </c>
      <c r="H11" s="38">
        <f t="shared" si="1"/>
        <v>459.9</v>
      </c>
      <c r="I11" s="62"/>
      <c r="J11" s="63"/>
      <c r="K11" s="63"/>
      <c r="L11" s="64"/>
    </row>
    <row r="12" ht="15" spans="1:12">
      <c r="A12" s="51"/>
      <c r="B12" s="52"/>
      <c r="C12" s="53"/>
      <c r="D12" s="54"/>
      <c r="E12" s="37" t="s">
        <v>40</v>
      </c>
      <c r="F12" s="49">
        <v>349</v>
      </c>
      <c r="G12" s="50">
        <f t="shared" si="0"/>
        <v>17.45</v>
      </c>
      <c r="H12" s="38">
        <f t="shared" si="1"/>
        <v>366.45</v>
      </c>
      <c r="I12" s="62"/>
      <c r="J12" s="63"/>
      <c r="K12" s="63"/>
      <c r="L12" s="64"/>
    </row>
    <row r="13" ht="15" spans="1:12">
      <c r="A13" s="51"/>
      <c r="B13" s="52"/>
      <c r="C13" s="53"/>
      <c r="D13" s="54"/>
      <c r="E13" s="37" t="s">
        <v>41</v>
      </c>
      <c r="F13" s="49">
        <v>363</v>
      </c>
      <c r="G13" s="50">
        <f t="shared" si="0"/>
        <v>18.15</v>
      </c>
      <c r="H13" s="38">
        <f t="shared" si="1"/>
        <v>381.15</v>
      </c>
      <c r="I13" s="62"/>
      <c r="J13" s="63"/>
      <c r="K13" s="63"/>
      <c r="L13" s="64"/>
    </row>
    <row r="14" ht="15" spans="1:12">
      <c r="A14" s="51"/>
      <c r="B14" s="52"/>
      <c r="C14" s="53"/>
      <c r="D14" s="54"/>
      <c r="E14" s="37" t="s">
        <v>42</v>
      </c>
      <c r="F14" s="49">
        <v>503</v>
      </c>
      <c r="G14" s="50">
        <f t="shared" si="0"/>
        <v>25.15</v>
      </c>
      <c r="H14" s="38">
        <f t="shared" si="1"/>
        <v>528.15</v>
      </c>
      <c r="I14" s="62"/>
      <c r="J14" s="63"/>
      <c r="K14" s="63"/>
      <c r="L14" s="64"/>
    </row>
    <row r="15" ht="15" spans="1:12">
      <c r="A15" s="51"/>
      <c r="B15" s="52"/>
      <c r="C15" s="53"/>
      <c r="D15" s="54"/>
      <c r="E15" s="37" t="s">
        <v>43</v>
      </c>
      <c r="F15" s="49">
        <v>661</v>
      </c>
      <c r="G15" s="50">
        <f t="shared" si="0"/>
        <v>33.05</v>
      </c>
      <c r="H15" s="38">
        <f t="shared" si="1"/>
        <v>694.05</v>
      </c>
      <c r="I15" s="62"/>
      <c r="J15" s="63"/>
      <c r="K15" s="63"/>
      <c r="L15" s="64"/>
    </row>
    <row r="16" s="19" customFormat="1" ht="26" customHeight="1" spans="1:12">
      <c r="A16" s="55" t="s">
        <v>44</v>
      </c>
      <c r="B16" s="56"/>
      <c r="C16" s="57"/>
      <c r="D16" s="9"/>
      <c r="E16" s="58"/>
      <c r="F16" s="9">
        <f>SUM(F9:F15)</f>
        <v>2959</v>
      </c>
      <c r="G16" s="59">
        <f>(F16*0.05)</f>
        <v>147.95</v>
      </c>
      <c r="H16" s="60">
        <f>(F16+G16)</f>
        <v>3106.95</v>
      </c>
      <c r="I16" s="65"/>
      <c r="J16" s="65"/>
      <c r="K16" s="65"/>
      <c r="L16" s="65"/>
    </row>
  </sheetData>
  <mergeCells count="13">
    <mergeCell ref="A1:L1"/>
    <mergeCell ref="A2:L2"/>
    <mergeCell ref="E3:F3"/>
    <mergeCell ref="E4:F4"/>
    <mergeCell ref="G4:L4"/>
    <mergeCell ref="A9:A15"/>
    <mergeCell ref="B9:B15"/>
    <mergeCell ref="C9:C15"/>
    <mergeCell ref="D9:D15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8" sqref="H8:H9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47</v>
      </c>
      <c r="C3" s="8"/>
    </row>
    <row r="4" ht="15.7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2024-09-11T12:09:49Z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14B3C25B13854B948BE9681B9A58C22C_12</vt:lpwstr>
  </property>
</Properties>
</file>