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<sst xmlns="http://schemas.openxmlformats.org/spreadsheetml/2006/main" count="251" uniqueCount="72">
  <si>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</si>
  <si>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</si>
  <si>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</si>
  <si>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汕头市振耀服饰有限公司潮阳区贵屿镇南阳东洋工业区振耀厂婷婷13790854174安能500178667152      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</si>
  <si>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</si>
  <si>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</si>
  <si>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</si>
  <si>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</si>
  <si>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</si>
  <si>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</si>
  <si>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</si>
  <si>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</si>
  <si>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</si>
  <si>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</si>
  <si>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</si>
  <si>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</si>
  <si>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</si>
  <si>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</si>
  <si>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</si>
  <si>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</si>
  <si>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</si>
  <si>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</si>
  <si>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</si>
  <si>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</si>
  <si>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</si>
  <si>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P24080626</t>
  </si>
  <si>
    <t>21 AULBW09844</t>
  </si>
  <si>
    <t>S24080365</t>
  </si>
  <si>
    <t>T8471AZ</t>
  </si>
  <si>
    <t>26*21*17</t>
  </si>
  <si>
    <t>45*33*16</t>
  </si>
  <si>
    <t>T8478AZ</t>
  </si>
  <si>
    <t>31*23*23</t>
  </si>
  <si>
    <t>T8481AZ</t>
  </si>
  <si>
    <t>44*30*20</t>
  </si>
  <si>
    <t>46*35*21</t>
  </si>
  <si>
    <t xml:space="preserve">22_AULBW10961                                     </t>
  </si>
  <si>
    <t xml:space="preserve">T8471AZ                                                                                             </t>
  </si>
  <si>
    <t>45*33*20</t>
  </si>
  <si>
    <t xml:space="preserve">22_AULBW10966                                     </t>
  </si>
  <si>
    <t xml:space="preserve">T8478AZ                                                                                             </t>
  </si>
  <si>
    <t xml:space="preserve">22_AULBW10970                                     </t>
  </si>
  <si>
    <t xml:space="preserve">T8481AZ                                                                                             </t>
  </si>
  <si>
    <t xml:space="preserve">23_AULBW11407                                     </t>
  </si>
  <si>
    <t>45*35*26</t>
  </si>
  <si>
    <t>45*33*26</t>
  </si>
  <si>
    <t>总计</t>
  </si>
  <si>
    <t>颜色</t>
  </si>
  <si>
    <t>尺码段</t>
  </si>
  <si>
    <t>生产数</t>
  </si>
  <si>
    <t>BG392 - BEIGE</t>
  </si>
  <si>
    <t>75/B</t>
  </si>
  <si>
    <t>第1箱</t>
  </si>
  <si>
    <t>75/C</t>
  </si>
  <si>
    <t>80/B</t>
  </si>
  <si>
    <t>80/C</t>
  </si>
  <si>
    <t>85/B</t>
  </si>
  <si>
    <t>85/C</t>
  </si>
  <si>
    <t>90/B</t>
  </si>
  <si>
    <t>90/C</t>
  </si>
  <si>
    <t>BK81 - BLACK</t>
  </si>
  <si>
    <t>第2箱</t>
  </si>
  <si>
    <t>ER105 - ECRU</t>
  </si>
  <si>
    <t>70/B</t>
  </si>
  <si>
    <t>第3箱</t>
  </si>
  <si>
    <t>75/A</t>
  </si>
  <si>
    <t>80/A</t>
  </si>
  <si>
    <t>第4箱</t>
  </si>
  <si>
    <t>第5箱</t>
  </si>
  <si>
    <t>第6箱</t>
  </si>
  <si>
    <t>第7箱</t>
  </si>
  <si>
    <t>第8箱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</si>
</sst>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1"/>
  <sheetViews>
    <sheetView tabSelected="1" workbookViewId="0">
      <selection activeCell="J38" sqref="J38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4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4" t="s">
        <v>28</v>
      </c>
      <c r="E8" s="24">
        <v>4359</v>
      </c>
      <c r="F8" s="24"/>
      <c r="G8" s="24">
        <v>4506</v>
      </c>
      <c r="H8" s="24">
        <v>1</v>
      </c>
      <c r="I8" s="24"/>
      <c r="J8" s="24">
        <v>5.2</v>
      </c>
      <c r="K8" s="24" t="s">
        <v>29</v>
      </c>
    </row>
    <row r="9" spans="1:11">
      <c r="A9" s="23"/>
      <c r="B9" s="24"/>
      <c r="C9" s="25"/>
      <c r="D9" s="24"/>
      <c r="E9" s="24">
        <v>9798</v>
      </c>
      <c r="F9" s="24"/>
      <c r="G9" s="24">
        <v>10124</v>
      </c>
      <c r="H9" s="24">
        <v>2</v>
      </c>
      <c r="I9" s="24"/>
      <c r="J9" s="24">
        <v>11.6</v>
      </c>
      <c r="K9" s="24" t="s">
        <v>30</v>
      </c>
    </row>
    <row r="10" spans="1:11">
      <c r="A10" s="23"/>
      <c r="B10" s="24"/>
      <c r="C10" s="25"/>
      <c r="D10" s="24" t="s">
        <v>31</v>
      </c>
      <c r="E10" s="24">
        <v>7196</v>
      </c>
      <c r="F10" s="24"/>
      <c r="G10" s="24">
        <v>7434</v>
      </c>
      <c r="H10" s="24">
        <v>3</v>
      </c>
      <c r="I10" s="24"/>
      <c r="J10" s="24">
        <v>8.5</v>
      </c>
      <c r="K10" s="24" t="s">
        <v>32</v>
      </c>
    </row>
    <row r="11" spans="1:11">
      <c r="A11" s="23"/>
      <c r="B11" s="24"/>
      <c r="C11" s="25"/>
      <c r="D11" s="24"/>
      <c r="E11" s="24">
        <v>11340</v>
      </c>
      <c r="F11" s="24"/>
      <c r="G11" s="24">
        <v>11698</v>
      </c>
      <c r="H11" s="24">
        <v>4</v>
      </c>
      <c r="I11" s="24"/>
      <c r="J11" s="24">
        <v>13.2</v>
      </c>
      <c r="K11" s="24" t="s">
        <v>30</v>
      </c>
    </row>
    <row r="12" spans="1:11">
      <c r="A12" s="23"/>
      <c r="B12" s="24"/>
      <c r="C12" s="25"/>
      <c r="D12" s="24"/>
      <c r="E12" s="24">
        <v>10082</v>
      </c>
      <c r="F12" s="24"/>
      <c r="G12" s="24">
        <v>10401</v>
      </c>
      <c r="H12" s="24">
        <v>5</v>
      </c>
      <c r="I12" s="24"/>
      <c r="J12" s="24">
        <v>11.9</v>
      </c>
      <c r="K12" s="24" t="s">
        <v>30</v>
      </c>
    </row>
    <row r="13" spans="1:11">
      <c r="A13" s="23"/>
      <c r="B13" s="24"/>
      <c r="C13" s="25"/>
      <c r="D13" s="24" t="s">
        <v>33</v>
      </c>
      <c r="E13" s="24">
        <v>10857</v>
      </c>
      <c r="F13" s="24"/>
      <c r="G13" s="24">
        <v>11200</v>
      </c>
      <c r="H13" s="24">
        <v>6</v>
      </c>
      <c r="I13" s="24"/>
      <c r="J13" s="24">
        <v>12.9</v>
      </c>
      <c r="K13" s="24" t="s">
        <v>34</v>
      </c>
    </row>
    <row r="14" spans="1:11">
      <c r="A14" s="23"/>
      <c r="B14" s="24"/>
      <c r="C14" s="25"/>
      <c r="D14" s="24"/>
      <c r="E14" s="24">
        <v>13463</v>
      </c>
      <c r="F14" s="24"/>
      <c r="G14" s="24">
        <v>13884</v>
      </c>
      <c r="H14" s="24">
        <v>7</v>
      </c>
      <c r="I14" s="24"/>
      <c r="J14" s="24">
        <v>16</v>
      </c>
      <c r="K14" s="24" t="s">
        <v>35</v>
      </c>
    </row>
    <row r="15" spans="1:11">
      <c r="A15" s="23"/>
      <c r="B15" s="24"/>
      <c r="C15" s="25"/>
      <c r="D15" s="24"/>
      <c r="E15" s="24">
        <v>9305</v>
      </c>
      <c r="F15" s="24"/>
      <c r="G15" s="24">
        <v>9602</v>
      </c>
      <c r="H15" s="24">
        <v>8</v>
      </c>
      <c r="I15" s="24"/>
      <c r="J15" s="24">
        <v>11</v>
      </c>
      <c r="K15" s="24" t="s">
        <v>30</v>
      </c>
    </row>
    <row r="16" ht="15" spans="1:11">
      <c r="A16" s="23"/>
      <c r="B16" s="26" t="s">
        <v>36</v>
      </c>
      <c r="C16" s="25"/>
      <c r="D16" s="26" t="s">
        <v>37</v>
      </c>
      <c r="E16" s="24">
        <v>15076</v>
      </c>
      <c r="F16" s="24"/>
      <c r="G16" s="24">
        <v>15850</v>
      </c>
      <c r="H16" s="23">
        <v>9</v>
      </c>
      <c r="I16" s="24"/>
      <c r="J16" s="23">
        <v>12</v>
      </c>
      <c r="K16" s="23" t="s">
        <v>38</v>
      </c>
    </row>
    <row r="17" ht="15" spans="1:11">
      <c r="A17" s="23"/>
      <c r="B17" s="26" t="s">
        <v>39</v>
      </c>
      <c r="C17" s="25"/>
      <c r="D17" s="26" t="s">
        <v>40</v>
      </c>
      <c r="E17" s="24">
        <v>29934</v>
      </c>
      <c r="F17" s="24"/>
      <c r="G17" s="24">
        <v>30600</v>
      </c>
      <c r="H17" s="23"/>
      <c r="I17" s="24"/>
      <c r="J17" s="23"/>
      <c r="K17" s="23"/>
    </row>
    <row r="18" ht="15" spans="1:11">
      <c r="A18" s="23"/>
      <c r="B18" s="26" t="s">
        <v>41</v>
      </c>
      <c r="C18" s="25"/>
      <c r="D18" s="26" t="s">
        <v>42</v>
      </c>
      <c r="E18" s="24">
        <v>34666</v>
      </c>
      <c r="F18" s="24"/>
      <c r="G18" s="24">
        <v>35450</v>
      </c>
      <c r="H18" s="24">
        <v>10</v>
      </c>
      <c r="I18" s="24"/>
      <c r="J18" s="24">
        <v>8.6</v>
      </c>
      <c r="K18" s="24" t="s">
        <v>30</v>
      </c>
    </row>
    <row r="19" ht="15" spans="1:11">
      <c r="A19" s="23"/>
      <c r="B19" s="26" t="s">
        <v>43</v>
      </c>
      <c r="C19" s="25"/>
      <c r="D19" s="26" t="s">
        <v>37</v>
      </c>
      <c r="E19" s="24">
        <v>15076</v>
      </c>
      <c r="F19" s="24"/>
      <c r="G19" s="24">
        <v>15400</v>
      </c>
      <c r="H19" s="24">
        <v>11</v>
      </c>
      <c r="I19" s="24"/>
      <c r="J19" s="24">
        <v>8.1</v>
      </c>
      <c r="K19" s="24" t="s">
        <v>30</v>
      </c>
    </row>
    <row r="20" ht="15" spans="1:11">
      <c r="A20" s="23"/>
      <c r="B20" s="26" t="s">
        <v>43</v>
      </c>
      <c r="C20" s="25"/>
      <c r="D20" s="26" t="s">
        <v>40</v>
      </c>
      <c r="E20" s="24">
        <v>29934</v>
      </c>
      <c r="F20" s="24"/>
      <c r="G20" s="24">
        <v>30600</v>
      </c>
      <c r="H20" s="24">
        <v>12</v>
      </c>
      <c r="I20" s="24"/>
      <c r="J20" s="24">
        <v>15.6</v>
      </c>
      <c r="K20" s="24" t="s">
        <v>44</v>
      </c>
    </row>
    <row r="21" ht="15" spans="1:11">
      <c r="A21" s="23"/>
      <c r="B21" s="26" t="s">
        <v>43</v>
      </c>
      <c r="C21" s="25"/>
      <c r="D21" s="26" t="s">
        <v>42</v>
      </c>
      <c r="E21" s="24">
        <v>34666</v>
      </c>
      <c r="F21" s="24"/>
      <c r="G21" s="24">
        <v>35400</v>
      </c>
      <c r="H21" s="24">
        <v>13</v>
      </c>
      <c r="I21" s="24"/>
      <c r="J21" s="24">
        <v>18</v>
      </c>
      <c r="K21" s="24" t="s">
        <v>45</v>
      </c>
    </row>
    <row r="22" spans="1:11">
      <c r="A22" s="24" t="s">
        <v>46</v>
      </c>
      <c r="B22" s="24"/>
      <c r="C22" s="24"/>
      <c r="D22" s="24"/>
      <c r="E22" s="27">
        <f>SUM(E8:E21)</f>
        <v>235752</v>
      </c>
      <c r="F22" s="27"/>
      <c r="G22" s="27">
        <f>SUM(G8:G21)</f>
        <v>242149</v>
      </c>
      <c r="H22" s="27">
        <v>13</v>
      </c>
      <c r="I22" s="27"/>
      <c r="J22" s="27">
        <f>SUM(J8:J21)</f>
        <v>152.6</v>
      </c>
      <c r="K22" s="24"/>
    </row>
    <row r="25" spans="1:4">
      <c r="A25" s="24" t="s">
        <v>47</v>
      </c>
      <c r="B25" s="24" t="s">
        <v>48</v>
      </c>
      <c r="C25" s="28" t="s">
        <v>18</v>
      </c>
      <c r="D25" s="29" t="s">
        <v>49</v>
      </c>
    </row>
    <row r="26" ht="15" spans="1:5">
      <c r="A26" s="30" t="s">
        <v>50</v>
      </c>
      <c r="B26" s="31" t="s">
        <v>51</v>
      </c>
      <c r="C26" s="28">
        <v>136.68</v>
      </c>
      <c r="D26" s="29">
        <f t="shared" ref="D26:D89" si="0">C26*1.03+1</f>
        <v>141.7804</v>
      </c>
      <c r="E26" s="32" t="s">
        <v>52</v>
      </c>
    </row>
    <row r="27" ht="15" spans="1:5">
      <c r="A27" s="30"/>
      <c r="B27" s="31" t="s">
        <v>53</v>
      </c>
      <c r="C27" s="28">
        <v>75.48</v>
      </c>
      <c r="D27" s="29">
        <f t="shared" si="0"/>
        <v>78.7444</v>
      </c>
      <c r="E27" s="32"/>
    </row>
    <row r="28" ht="15" spans="1:5">
      <c r="A28" s="30"/>
      <c r="B28" s="31" t="s">
        <v>54</v>
      </c>
      <c r="C28" s="28">
        <v>330.48</v>
      </c>
      <c r="D28" s="29">
        <f t="shared" si="0"/>
        <v>341.3944</v>
      </c>
      <c r="E28" s="32"/>
    </row>
    <row r="29" ht="15" spans="1:5">
      <c r="A29" s="30"/>
      <c r="B29" s="31" t="s">
        <v>55</v>
      </c>
      <c r="C29" s="28">
        <v>87.72</v>
      </c>
      <c r="D29" s="29">
        <f t="shared" si="0"/>
        <v>91.3516</v>
      </c>
      <c r="E29" s="32"/>
    </row>
    <row r="30" ht="15" spans="1:5">
      <c r="A30" s="30"/>
      <c r="B30" s="31" t="s">
        <v>56</v>
      </c>
      <c r="C30" s="28">
        <v>214.2</v>
      </c>
      <c r="D30" s="29">
        <f t="shared" si="0"/>
        <v>221.626</v>
      </c>
      <c r="E30" s="32"/>
    </row>
    <row r="31" ht="15" spans="1:5">
      <c r="A31" s="30"/>
      <c r="B31" s="31" t="s">
        <v>57</v>
      </c>
      <c r="C31" s="28">
        <v>87.72</v>
      </c>
      <c r="D31" s="29">
        <f t="shared" si="0"/>
        <v>91.3516</v>
      </c>
      <c r="E31" s="32"/>
    </row>
    <row r="32" ht="15" spans="1:5">
      <c r="A32" s="30"/>
      <c r="B32" s="31" t="s">
        <v>58</v>
      </c>
      <c r="C32" s="28">
        <v>110.16</v>
      </c>
      <c r="D32" s="29">
        <f t="shared" si="0"/>
        <v>114.4648</v>
      </c>
      <c r="E32" s="32"/>
    </row>
    <row r="33" ht="15" spans="1:5">
      <c r="A33" s="30"/>
      <c r="B33" s="31" t="s">
        <v>59</v>
      </c>
      <c r="C33" s="28">
        <v>75.48</v>
      </c>
      <c r="D33" s="29">
        <f t="shared" si="0"/>
        <v>78.7444</v>
      </c>
      <c r="E33" s="32"/>
    </row>
    <row r="34" ht="15" spans="1:5">
      <c r="A34" s="30" t="s">
        <v>50</v>
      </c>
      <c r="B34" s="31" t="s">
        <v>51</v>
      </c>
      <c r="C34" s="28">
        <v>281.52</v>
      </c>
      <c r="D34" s="29">
        <f t="shared" si="0"/>
        <v>290.9656</v>
      </c>
      <c r="E34" s="32"/>
    </row>
    <row r="35" ht="15" spans="1:5">
      <c r="A35" s="30"/>
      <c r="B35" s="31" t="s">
        <v>53</v>
      </c>
      <c r="C35" s="28">
        <v>281.52</v>
      </c>
      <c r="D35" s="29">
        <f t="shared" si="0"/>
        <v>290.9656</v>
      </c>
      <c r="E35" s="32"/>
    </row>
    <row r="36" ht="15" spans="1:5">
      <c r="A36" s="30"/>
      <c r="B36" s="31" t="s">
        <v>54</v>
      </c>
      <c r="C36" s="28">
        <v>681.36</v>
      </c>
      <c r="D36" s="29">
        <f t="shared" si="0"/>
        <v>702.8008</v>
      </c>
      <c r="E36" s="32"/>
    </row>
    <row r="37" ht="15" spans="1:5">
      <c r="A37" s="30"/>
      <c r="B37" s="31" t="s">
        <v>55</v>
      </c>
      <c r="C37" s="28">
        <v>344.76</v>
      </c>
      <c r="D37" s="29">
        <f t="shared" si="0"/>
        <v>356.1028</v>
      </c>
      <c r="E37" s="32"/>
    </row>
    <row r="38" ht="15" spans="1:5">
      <c r="A38" s="30"/>
      <c r="B38" s="31" t="s">
        <v>56</v>
      </c>
      <c r="C38" s="28">
        <v>622.2</v>
      </c>
      <c r="D38" s="29">
        <f t="shared" si="0"/>
        <v>641.866</v>
      </c>
      <c r="E38" s="32"/>
    </row>
    <row r="39" ht="15" spans="1:5">
      <c r="A39" s="30"/>
      <c r="B39" s="31" t="s">
        <v>57</v>
      </c>
      <c r="C39" s="28">
        <v>344.76</v>
      </c>
      <c r="D39" s="29">
        <f t="shared" si="0"/>
        <v>356.1028</v>
      </c>
      <c r="E39" s="32"/>
    </row>
    <row r="40" ht="15" spans="1:5">
      <c r="A40" s="30"/>
      <c r="B40" s="31" t="s">
        <v>58</v>
      </c>
      <c r="C40" s="28">
        <v>340.68</v>
      </c>
      <c r="D40" s="29">
        <f t="shared" si="0"/>
        <v>351.9004</v>
      </c>
      <c r="E40" s="32"/>
    </row>
    <row r="41" ht="15" spans="1:5">
      <c r="A41" s="30"/>
      <c r="B41" s="31" t="s">
        <v>59</v>
      </c>
      <c r="C41" s="28">
        <v>344.76</v>
      </c>
      <c r="D41" s="29">
        <f t="shared" si="0"/>
        <v>356.1028</v>
      </c>
      <c r="E41" s="32"/>
    </row>
    <row r="42" ht="15" spans="1:5">
      <c r="A42" s="30" t="s">
        <v>60</v>
      </c>
      <c r="B42" s="31" t="s">
        <v>51</v>
      </c>
      <c r="C42" s="28">
        <v>99.96</v>
      </c>
      <c r="D42" s="29">
        <f t="shared" si="0"/>
        <v>103.9588</v>
      </c>
      <c r="E42" s="32" t="s">
        <v>61</v>
      </c>
    </row>
    <row r="43" ht="15" spans="1:5">
      <c r="A43" s="30"/>
      <c r="B43" s="31" t="s">
        <v>53</v>
      </c>
      <c r="C43" s="28">
        <v>63.24</v>
      </c>
      <c r="D43" s="29">
        <f t="shared" si="0"/>
        <v>66.1372</v>
      </c>
      <c r="E43" s="32"/>
    </row>
    <row r="44" ht="15" spans="1:5">
      <c r="A44" s="30"/>
      <c r="B44" s="31" t="s">
        <v>54</v>
      </c>
      <c r="C44" s="28">
        <v>283.56</v>
      </c>
      <c r="D44" s="29">
        <f t="shared" si="0"/>
        <v>293.0668</v>
      </c>
      <c r="E44" s="32"/>
    </row>
    <row r="45" ht="15" spans="1:5">
      <c r="A45" s="30"/>
      <c r="B45" s="31" t="s">
        <v>55</v>
      </c>
      <c r="C45" s="28">
        <v>75.48</v>
      </c>
      <c r="D45" s="29">
        <f t="shared" si="0"/>
        <v>78.7444</v>
      </c>
      <c r="E45" s="32"/>
    </row>
    <row r="46" ht="15" spans="1:5">
      <c r="A46" s="30"/>
      <c r="B46" s="31" t="s">
        <v>56</v>
      </c>
      <c r="C46" s="28">
        <v>183.6</v>
      </c>
      <c r="D46" s="29">
        <f t="shared" si="0"/>
        <v>190.108</v>
      </c>
      <c r="E46" s="32"/>
    </row>
    <row r="47" ht="15" spans="1:5">
      <c r="A47" s="30"/>
      <c r="B47" s="31" t="s">
        <v>57</v>
      </c>
      <c r="C47" s="28">
        <v>75.48</v>
      </c>
      <c r="D47" s="29">
        <f t="shared" si="0"/>
        <v>78.7444</v>
      </c>
      <c r="E47" s="32"/>
    </row>
    <row r="48" ht="15" spans="1:5">
      <c r="A48" s="30"/>
      <c r="B48" s="31" t="s">
        <v>58</v>
      </c>
      <c r="C48" s="28">
        <v>91.8</v>
      </c>
      <c r="D48" s="29">
        <f t="shared" si="0"/>
        <v>95.554</v>
      </c>
      <c r="E48" s="32"/>
    </row>
    <row r="49" ht="15" spans="1:5">
      <c r="A49" s="30"/>
      <c r="B49" s="31" t="s">
        <v>59</v>
      </c>
      <c r="C49" s="28">
        <v>65.28</v>
      </c>
      <c r="D49" s="29">
        <f t="shared" si="0"/>
        <v>68.2384</v>
      </c>
      <c r="E49" s="32"/>
    </row>
    <row r="50" ht="15" spans="1:5">
      <c r="A50" s="24" t="s">
        <v>60</v>
      </c>
      <c r="B50" s="31" t="s">
        <v>51</v>
      </c>
      <c r="C50" s="28">
        <v>287.64</v>
      </c>
      <c r="D50" s="29">
        <f t="shared" si="0"/>
        <v>297.2692</v>
      </c>
      <c r="E50" s="32"/>
    </row>
    <row r="51" ht="15" spans="1:5">
      <c r="A51" s="24"/>
      <c r="B51" s="31" t="s">
        <v>53</v>
      </c>
      <c r="C51" s="28">
        <v>287.64</v>
      </c>
      <c r="D51" s="29">
        <f t="shared" si="0"/>
        <v>297.2692</v>
      </c>
      <c r="E51" s="32"/>
    </row>
    <row r="52" ht="15" spans="1:5">
      <c r="A52" s="24"/>
      <c r="B52" s="31" t="s">
        <v>54</v>
      </c>
      <c r="C52" s="28">
        <v>738.48</v>
      </c>
      <c r="D52" s="29">
        <f t="shared" si="0"/>
        <v>761.6344</v>
      </c>
      <c r="E52" s="32"/>
    </row>
    <row r="53" ht="15" spans="1:5">
      <c r="A53" s="24"/>
      <c r="B53" s="31" t="s">
        <v>55</v>
      </c>
      <c r="C53" s="28">
        <v>333.54</v>
      </c>
      <c r="D53" s="29">
        <f t="shared" si="0"/>
        <v>344.5462</v>
      </c>
      <c r="E53" s="32"/>
    </row>
    <row r="54" ht="15" spans="1:5">
      <c r="A54" s="24"/>
      <c r="B54" s="31" t="s">
        <v>56</v>
      </c>
      <c r="C54" s="28">
        <v>656.88</v>
      </c>
      <c r="D54" s="29">
        <f t="shared" si="0"/>
        <v>677.5864</v>
      </c>
      <c r="E54" s="32"/>
    </row>
    <row r="55" ht="15" spans="1:5">
      <c r="A55" s="24"/>
      <c r="B55" s="31" t="s">
        <v>57</v>
      </c>
      <c r="C55" s="28">
        <v>333.54</v>
      </c>
      <c r="D55" s="29">
        <f t="shared" si="0"/>
        <v>344.5462</v>
      </c>
      <c r="E55" s="32"/>
    </row>
    <row r="56" ht="15" spans="1:5">
      <c r="A56" s="24"/>
      <c r="B56" s="31" t="s">
        <v>58</v>
      </c>
      <c r="C56" s="28">
        <v>369.24</v>
      </c>
      <c r="D56" s="29">
        <f t="shared" si="0"/>
        <v>381.3172</v>
      </c>
      <c r="E56" s="32"/>
    </row>
    <row r="57" ht="15" spans="1:5">
      <c r="A57" s="24"/>
      <c r="B57" s="31" t="s">
        <v>59</v>
      </c>
      <c r="C57" s="28">
        <v>333.54</v>
      </c>
      <c r="D57" s="29">
        <f t="shared" si="0"/>
        <v>344.5462</v>
      </c>
      <c r="E57" s="32"/>
    </row>
    <row r="58" ht="15" spans="1:5">
      <c r="A58" s="30" t="s">
        <v>62</v>
      </c>
      <c r="B58" s="31" t="s">
        <v>51</v>
      </c>
      <c r="C58" s="28">
        <v>53.04</v>
      </c>
      <c r="D58" s="29">
        <f t="shared" si="0"/>
        <v>55.6312</v>
      </c>
      <c r="E58" s="32"/>
    </row>
    <row r="59" ht="15" spans="1:5">
      <c r="A59" s="30"/>
      <c r="B59" s="31" t="s">
        <v>53</v>
      </c>
      <c r="C59" s="28">
        <v>34.68</v>
      </c>
      <c r="D59" s="29">
        <f t="shared" si="0"/>
        <v>36.7204</v>
      </c>
      <c r="E59" s="32"/>
    </row>
    <row r="60" ht="15" spans="1:5">
      <c r="A60" s="30"/>
      <c r="B60" s="31" t="s">
        <v>54</v>
      </c>
      <c r="C60" s="28">
        <v>148.92</v>
      </c>
      <c r="D60" s="29">
        <f t="shared" si="0"/>
        <v>154.3876</v>
      </c>
      <c r="E60" s="32"/>
    </row>
    <row r="61" ht="15" spans="1:5">
      <c r="A61" s="30"/>
      <c r="B61" s="31" t="s">
        <v>55</v>
      </c>
      <c r="C61" s="28">
        <v>38.76</v>
      </c>
      <c r="D61" s="29">
        <f t="shared" si="0"/>
        <v>40.9228</v>
      </c>
      <c r="E61" s="32"/>
    </row>
    <row r="62" ht="15" spans="1:5">
      <c r="A62" s="30"/>
      <c r="B62" s="31" t="s">
        <v>56</v>
      </c>
      <c r="C62" s="28">
        <v>95.88</v>
      </c>
      <c r="D62" s="29">
        <f t="shared" si="0"/>
        <v>99.7564</v>
      </c>
      <c r="E62" s="32"/>
    </row>
    <row r="63" ht="15" spans="1:5">
      <c r="A63" s="30"/>
      <c r="B63" s="31" t="s">
        <v>57</v>
      </c>
      <c r="C63" s="28">
        <v>38.76</v>
      </c>
      <c r="D63" s="29">
        <f t="shared" si="0"/>
        <v>40.9228</v>
      </c>
      <c r="E63" s="32"/>
    </row>
    <row r="64" ht="15" spans="1:5">
      <c r="A64" s="30"/>
      <c r="B64" s="31" t="s">
        <v>58</v>
      </c>
      <c r="C64" s="28">
        <v>46.92</v>
      </c>
      <c r="D64" s="29">
        <f t="shared" si="0"/>
        <v>49.3276</v>
      </c>
      <c r="E64" s="32"/>
    </row>
    <row r="65" ht="15" spans="1:5">
      <c r="A65" s="30"/>
      <c r="B65" s="31" t="s">
        <v>59</v>
      </c>
      <c r="C65" s="28">
        <v>38.76</v>
      </c>
      <c r="D65" s="29">
        <f t="shared" si="0"/>
        <v>40.9228</v>
      </c>
      <c r="E65" s="32"/>
    </row>
    <row r="66" ht="15" spans="1:5">
      <c r="A66" s="30" t="s">
        <v>62</v>
      </c>
      <c r="B66" s="31" t="s">
        <v>51</v>
      </c>
      <c r="C66" s="28">
        <v>445.74</v>
      </c>
      <c r="D66" s="29">
        <f t="shared" si="0"/>
        <v>460.1122</v>
      </c>
      <c r="E66" s="32"/>
    </row>
    <row r="67" ht="15" spans="1:5">
      <c r="A67" s="30"/>
      <c r="B67" s="31" t="s">
        <v>53</v>
      </c>
      <c r="C67" s="28">
        <v>445.74</v>
      </c>
      <c r="D67" s="29">
        <f t="shared" si="0"/>
        <v>460.1122</v>
      </c>
      <c r="E67" s="32"/>
    </row>
    <row r="68" ht="15" spans="1:5">
      <c r="A68" s="30"/>
      <c r="B68" s="31" t="s">
        <v>54</v>
      </c>
      <c r="C68" s="28">
        <v>1013.88</v>
      </c>
      <c r="D68" s="29">
        <f t="shared" si="0"/>
        <v>1045.2964</v>
      </c>
      <c r="E68" s="32"/>
    </row>
    <row r="69" ht="15" spans="1:5">
      <c r="A69" s="30"/>
      <c r="B69" s="31" t="s">
        <v>55</v>
      </c>
      <c r="C69" s="28">
        <v>552.84</v>
      </c>
      <c r="D69" s="29">
        <f t="shared" si="0"/>
        <v>570.4252</v>
      </c>
      <c r="E69" s="32"/>
    </row>
    <row r="70" ht="15" spans="1:5">
      <c r="A70" s="30"/>
      <c r="B70" s="31" t="s">
        <v>56</v>
      </c>
      <c r="C70" s="28">
        <v>952.68</v>
      </c>
      <c r="D70" s="29">
        <f t="shared" si="0"/>
        <v>982.2604</v>
      </c>
      <c r="E70" s="32"/>
    </row>
    <row r="71" ht="15" spans="1:5">
      <c r="A71" s="30"/>
      <c r="B71" s="31" t="s">
        <v>57</v>
      </c>
      <c r="C71" s="28">
        <v>552.84</v>
      </c>
      <c r="D71" s="29">
        <f t="shared" si="0"/>
        <v>570.4252</v>
      </c>
      <c r="E71" s="32"/>
    </row>
    <row r="72" ht="15" spans="1:5">
      <c r="A72" s="30"/>
      <c r="B72" s="31" t="s">
        <v>58</v>
      </c>
      <c r="C72" s="28">
        <v>506.94</v>
      </c>
      <c r="D72" s="29">
        <f t="shared" si="0"/>
        <v>523.1482</v>
      </c>
      <c r="E72" s="32"/>
    </row>
    <row r="73" ht="15" spans="1:5">
      <c r="A73" s="30"/>
      <c r="B73" s="31" t="s">
        <v>59</v>
      </c>
      <c r="C73" s="28">
        <v>552.84</v>
      </c>
      <c r="D73" s="29">
        <f t="shared" si="0"/>
        <v>570.4252</v>
      </c>
      <c r="E73" s="32"/>
    </row>
    <row r="74" ht="15" spans="1:5">
      <c r="A74" s="35" t="s">
        <v>50</v>
      </c>
      <c r="B74" s="35" t="s">
        <v>63</v>
      </c>
      <c r="C74" s="36">
        <v>138.72</v>
      </c>
      <c r="D74" s="29">
        <f t="shared" si="0"/>
        <v>143.8816</v>
      </c>
      <c r="E74" s="32" t="s">
        <v>64</v>
      </c>
    </row>
    <row r="75" ht="15" spans="1:5">
      <c r="A75" s="35"/>
      <c r="B75" s="35" t="s">
        <v>65</v>
      </c>
      <c r="C75" s="36">
        <v>202</v>
      </c>
      <c r="D75" s="29">
        <f t="shared" si="0"/>
        <v>209.06</v>
      </c>
      <c r="E75" s="32"/>
    </row>
    <row r="76" ht="15" spans="1:5">
      <c r="A76" s="35"/>
      <c r="B76" s="35" t="s">
        <v>51</v>
      </c>
      <c r="C76" s="36">
        <v>600</v>
      </c>
      <c r="D76" s="29">
        <f t="shared" si="0"/>
        <v>619</v>
      </c>
      <c r="E76" s="32"/>
    </row>
    <row r="77" ht="15" spans="1:5">
      <c r="A77" s="35"/>
      <c r="B77" s="35" t="s">
        <v>66</v>
      </c>
      <c r="C77" s="36">
        <v>161</v>
      </c>
      <c r="D77" s="29">
        <f t="shared" si="0"/>
        <v>166.83</v>
      </c>
      <c r="E77" s="32"/>
    </row>
    <row r="78" ht="15" spans="1:5">
      <c r="A78" s="35"/>
      <c r="B78" s="35" t="s">
        <v>54</v>
      </c>
      <c r="C78" s="36">
        <v>372</v>
      </c>
      <c r="D78" s="29">
        <f t="shared" si="0"/>
        <v>384.16</v>
      </c>
      <c r="E78" s="32"/>
    </row>
    <row r="79" ht="15" spans="1:5">
      <c r="A79" s="35"/>
      <c r="B79" s="35" t="s">
        <v>56</v>
      </c>
      <c r="C79" s="36">
        <v>355</v>
      </c>
      <c r="D79" s="29">
        <f t="shared" si="0"/>
        <v>366.65</v>
      </c>
      <c r="E79" s="32"/>
    </row>
    <row r="80" ht="15" spans="1:5">
      <c r="A80" s="37" t="s">
        <v>50</v>
      </c>
      <c r="B80" s="35" t="s">
        <v>65</v>
      </c>
      <c r="C80" s="36">
        <v>10</v>
      </c>
      <c r="D80" s="29">
        <f t="shared" si="0"/>
        <v>11.3</v>
      </c>
      <c r="E80" s="32"/>
    </row>
    <row r="81" ht="15" spans="1:5">
      <c r="A81" s="38"/>
      <c r="B81" s="35" t="s">
        <v>51</v>
      </c>
      <c r="C81" s="36">
        <v>29</v>
      </c>
      <c r="D81" s="29">
        <f t="shared" si="0"/>
        <v>30.87</v>
      </c>
      <c r="E81" s="32"/>
    </row>
    <row r="82" ht="15" spans="1:5">
      <c r="A82" s="38"/>
      <c r="B82" s="35" t="s">
        <v>66</v>
      </c>
      <c r="C82" s="36">
        <v>8</v>
      </c>
      <c r="D82" s="29">
        <f t="shared" si="0"/>
        <v>9.24</v>
      </c>
      <c r="E82" s="32"/>
    </row>
    <row r="83" ht="15" spans="1:5">
      <c r="A83" s="38"/>
      <c r="B83" s="35" t="s">
        <v>54</v>
      </c>
      <c r="C83" s="36">
        <v>20</v>
      </c>
      <c r="D83" s="29">
        <f t="shared" si="0"/>
        <v>21.6</v>
      </c>
      <c r="E83" s="32"/>
    </row>
    <row r="84" ht="15" spans="1:5">
      <c r="A84" s="39"/>
      <c r="B84" s="35" t="s">
        <v>56</v>
      </c>
      <c r="C84" s="36">
        <v>16</v>
      </c>
      <c r="D84" s="29">
        <f t="shared" si="0"/>
        <v>17.48</v>
      </c>
      <c r="E84" s="32"/>
    </row>
    <row r="85" ht="15" spans="1:5">
      <c r="A85" s="35" t="s">
        <v>50</v>
      </c>
      <c r="B85" s="35" t="s">
        <v>63</v>
      </c>
      <c r="C85" s="36">
        <v>499.8</v>
      </c>
      <c r="D85" s="29">
        <f t="shared" si="0"/>
        <v>515.794</v>
      </c>
      <c r="E85" s="32"/>
    </row>
    <row r="86" ht="15" spans="1:5">
      <c r="A86" s="35"/>
      <c r="B86" s="35" t="s">
        <v>65</v>
      </c>
      <c r="C86" s="36">
        <v>471.24</v>
      </c>
      <c r="D86" s="29">
        <f t="shared" si="0"/>
        <v>486.3772</v>
      </c>
      <c r="E86" s="32"/>
    </row>
    <row r="87" ht="15" spans="1:5">
      <c r="A87" s="35"/>
      <c r="B87" s="35" t="s">
        <v>51</v>
      </c>
      <c r="C87" s="36">
        <v>1053.66</v>
      </c>
      <c r="D87" s="29">
        <f t="shared" si="0"/>
        <v>1086.2698</v>
      </c>
      <c r="E87" s="32"/>
    </row>
    <row r="88" ht="15" spans="1:5">
      <c r="A88" s="35"/>
      <c r="B88" s="35" t="s">
        <v>66</v>
      </c>
      <c r="C88" s="36">
        <v>471.24</v>
      </c>
      <c r="D88" s="29">
        <f t="shared" si="0"/>
        <v>486.3772</v>
      </c>
      <c r="E88" s="32"/>
    </row>
    <row r="89" ht="15" spans="1:5">
      <c r="A89" s="35"/>
      <c r="B89" s="35" t="s">
        <v>54</v>
      </c>
      <c r="C89" s="36">
        <v>1165.86</v>
      </c>
      <c r="D89" s="29">
        <f t="shared" si="0"/>
        <v>1201.8358</v>
      </c>
      <c r="E89" s="32"/>
    </row>
    <row r="90" ht="15" spans="1:5">
      <c r="A90" s="35"/>
      <c r="B90" s="35" t="s">
        <v>56</v>
      </c>
      <c r="C90" s="36">
        <v>888.42</v>
      </c>
      <c r="D90" s="29">
        <f t="shared" ref="D90:D153" si="1">C90*1.03+1</f>
        <v>916.0726</v>
      </c>
      <c r="E90" s="32"/>
    </row>
    <row r="91" ht="15" spans="1:5">
      <c r="A91" s="37" t="s">
        <v>50</v>
      </c>
      <c r="B91" s="35" t="s">
        <v>65</v>
      </c>
      <c r="C91" s="36">
        <v>81.6</v>
      </c>
      <c r="D91" s="29">
        <f t="shared" si="1"/>
        <v>85.048</v>
      </c>
      <c r="E91" s="32"/>
    </row>
    <row r="92" ht="15" spans="1:5">
      <c r="A92" s="38"/>
      <c r="B92" s="35" t="s">
        <v>51</v>
      </c>
      <c r="C92" s="36">
        <v>163.2</v>
      </c>
      <c r="D92" s="29">
        <f t="shared" si="1"/>
        <v>169.096</v>
      </c>
      <c r="E92" s="32"/>
    </row>
    <row r="93" ht="15" spans="1:5">
      <c r="A93" s="38"/>
      <c r="B93" s="35" t="s">
        <v>66</v>
      </c>
      <c r="C93" s="36">
        <v>81.6</v>
      </c>
      <c r="D93" s="29">
        <f t="shared" si="1"/>
        <v>85.048</v>
      </c>
      <c r="E93" s="32"/>
    </row>
    <row r="94" ht="15" spans="1:5">
      <c r="A94" s="38"/>
      <c r="B94" s="35" t="s">
        <v>54</v>
      </c>
      <c r="C94" s="36">
        <v>244.8</v>
      </c>
      <c r="D94" s="29">
        <f t="shared" si="1"/>
        <v>253.144</v>
      </c>
      <c r="E94" s="32"/>
    </row>
    <row r="95" ht="15" spans="1:5">
      <c r="A95" s="39"/>
      <c r="B95" s="35" t="s">
        <v>56</v>
      </c>
      <c r="C95" s="36">
        <v>163.2</v>
      </c>
      <c r="D95" s="29">
        <f t="shared" si="1"/>
        <v>169.096</v>
      </c>
      <c r="E95" s="32"/>
    </row>
    <row r="96" spans="1:5">
      <c r="A96" s="35" t="s">
        <v>60</v>
      </c>
      <c r="B96" s="40" t="s">
        <v>63</v>
      </c>
      <c r="C96" s="36">
        <v>236.64</v>
      </c>
      <c r="D96" s="29">
        <f t="shared" si="1"/>
        <v>244.7392</v>
      </c>
      <c r="E96" s="32" t="s">
        <v>67</v>
      </c>
    </row>
    <row r="97" spans="1:5">
      <c r="A97" s="35"/>
      <c r="B97" s="40" t="s">
        <v>65</v>
      </c>
      <c r="C97" s="36">
        <v>357</v>
      </c>
      <c r="D97" s="29">
        <f t="shared" si="1"/>
        <v>368.71</v>
      </c>
      <c r="E97" s="32"/>
    </row>
    <row r="98" spans="1:5">
      <c r="A98" s="35"/>
      <c r="B98" s="40" t="s">
        <v>51</v>
      </c>
      <c r="C98" s="36">
        <v>1060.8</v>
      </c>
      <c r="D98" s="29">
        <f t="shared" si="1"/>
        <v>1093.624</v>
      </c>
      <c r="E98" s="32"/>
    </row>
    <row r="99" spans="1:5">
      <c r="A99" s="35"/>
      <c r="B99" s="40" t="s">
        <v>66</v>
      </c>
      <c r="C99" s="36">
        <v>295.8</v>
      </c>
      <c r="D99" s="29">
        <f t="shared" si="1"/>
        <v>305.674</v>
      </c>
      <c r="E99" s="32"/>
    </row>
    <row r="100" spans="1:5">
      <c r="A100" s="35"/>
      <c r="B100" s="40" t="s">
        <v>54</v>
      </c>
      <c r="C100" s="36">
        <v>665.04</v>
      </c>
      <c r="D100" s="29">
        <f t="shared" si="1"/>
        <v>685.9912</v>
      </c>
      <c r="E100" s="32"/>
    </row>
    <row r="101" spans="1:5">
      <c r="A101" s="35"/>
      <c r="B101" s="40" t="s">
        <v>56</v>
      </c>
      <c r="C101" s="36">
        <v>636.48</v>
      </c>
      <c r="D101" s="29">
        <f t="shared" si="1"/>
        <v>656.5744</v>
      </c>
      <c r="E101" s="32"/>
    </row>
    <row r="102" spans="1:5">
      <c r="A102" s="35" t="s">
        <v>60</v>
      </c>
      <c r="B102" s="40" t="s">
        <v>63</v>
      </c>
      <c r="C102" s="36">
        <v>836.4</v>
      </c>
      <c r="D102" s="29">
        <f t="shared" si="1"/>
        <v>862.492</v>
      </c>
      <c r="E102" s="32"/>
    </row>
    <row r="103" spans="1:5">
      <c r="A103" s="35"/>
      <c r="B103" s="40" t="s">
        <v>65</v>
      </c>
      <c r="C103" s="36">
        <v>757.86</v>
      </c>
      <c r="D103" s="29">
        <f t="shared" si="1"/>
        <v>781.5958</v>
      </c>
      <c r="E103" s="32"/>
    </row>
    <row r="104" spans="1:5">
      <c r="A104" s="35"/>
      <c r="B104" s="40" t="s">
        <v>51</v>
      </c>
      <c r="C104" s="36">
        <v>1792.14</v>
      </c>
      <c r="D104" s="29">
        <f t="shared" si="1"/>
        <v>1846.9042</v>
      </c>
      <c r="E104" s="32"/>
    </row>
    <row r="105" spans="1:5">
      <c r="A105" s="35"/>
      <c r="B105" s="40" t="s">
        <v>66</v>
      </c>
      <c r="C105" s="36">
        <v>757.86</v>
      </c>
      <c r="D105" s="29">
        <f t="shared" si="1"/>
        <v>781.5958</v>
      </c>
      <c r="E105" s="32"/>
    </row>
    <row r="106" spans="1:5">
      <c r="A106" s="35"/>
      <c r="B106" s="40" t="s">
        <v>54</v>
      </c>
      <c r="C106" s="36">
        <v>1806.42</v>
      </c>
      <c r="D106" s="29">
        <f t="shared" si="1"/>
        <v>1861.6126</v>
      </c>
      <c r="E106" s="32"/>
    </row>
    <row r="107" spans="1:5">
      <c r="A107" s="35"/>
      <c r="B107" s="40" t="s">
        <v>56</v>
      </c>
      <c r="C107" s="36">
        <v>1504.5</v>
      </c>
      <c r="D107" s="29">
        <f t="shared" si="1"/>
        <v>1550.635</v>
      </c>
      <c r="E107" s="32"/>
    </row>
    <row r="108" spans="1:5">
      <c r="A108" s="37" t="s">
        <v>60</v>
      </c>
      <c r="B108" s="40" t="s">
        <v>65</v>
      </c>
      <c r="C108" s="36">
        <v>70.38</v>
      </c>
      <c r="D108" s="29">
        <f t="shared" si="1"/>
        <v>73.4914</v>
      </c>
      <c r="E108" s="32"/>
    </row>
    <row r="109" spans="1:5">
      <c r="A109" s="38"/>
      <c r="B109" s="40" t="s">
        <v>51</v>
      </c>
      <c r="C109" s="36">
        <v>140.76</v>
      </c>
      <c r="D109" s="29">
        <f t="shared" si="1"/>
        <v>145.9828</v>
      </c>
      <c r="E109" s="32"/>
    </row>
    <row r="110" spans="1:5">
      <c r="A110" s="38"/>
      <c r="B110" s="40" t="s">
        <v>66</v>
      </c>
      <c r="C110" s="36">
        <v>70.38</v>
      </c>
      <c r="D110" s="29">
        <f t="shared" si="1"/>
        <v>73.4914</v>
      </c>
      <c r="E110" s="32"/>
    </row>
    <row r="111" spans="1:5">
      <c r="A111" s="38"/>
      <c r="B111" s="40" t="s">
        <v>54</v>
      </c>
      <c r="C111" s="36">
        <v>211.14</v>
      </c>
      <c r="D111" s="29">
        <f t="shared" si="1"/>
        <v>218.4742</v>
      </c>
      <c r="E111" s="32"/>
    </row>
    <row r="112" spans="1:5">
      <c r="A112" s="39"/>
      <c r="B112" s="40" t="s">
        <v>56</v>
      </c>
      <c r="C112" s="36">
        <v>140.76</v>
      </c>
      <c r="D112" s="29">
        <f t="shared" si="1"/>
        <v>145.9828</v>
      </c>
      <c r="E112" s="32"/>
    </row>
    <row r="113" ht="15" spans="1:5">
      <c r="A113" s="35" t="s">
        <v>62</v>
      </c>
      <c r="B113" s="35" t="s">
        <v>63</v>
      </c>
      <c r="C113" s="36">
        <v>208.08</v>
      </c>
      <c r="D113" s="29">
        <f t="shared" si="1"/>
        <v>215.3224</v>
      </c>
      <c r="E113" s="32" t="s">
        <v>68</v>
      </c>
    </row>
    <row r="114" ht="15" spans="1:5">
      <c r="A114" s="35"/>
      <c r="B114" s="35" t="s">
        <v>65</v>
      </c>
      <c r="C114" s="36">
        <v>301.92</v>
      </c>
      <c r="D114" s="29">
        <f t="shared" si="1"/>
        <v>311.9776</v>
      </c>
      <c r="E114" s="32"/>
    </row>
    <row r="115" ht="15" spans="1:5">
      <c r="A115" s="35"/>
      <c r="B115" s="35" t="s">
        <v>51</v>
      </c>
      <c r="C115" s="36">
        <v>869.04</v>
      </c>
      <c r="D115" s="29">
        <f t="shared" si="1"/>
        <v>896.1112</v>
      </c>
      <c r="E115" s="32"/>
    </row>
    <row r="116" ht="15" spans="1:5">
      <c r="A116" s="35"/>
      <c r="B116" s="35" t="s">
        <v>66</v>
      </c>
      <c r="C116" s="36">
        <v>250.92</v>
      </c>
      <c r="D116" s="29">
        <f t="shared" si="1"/>
        <v>259.4476</v>
      </c>
      <c r="E116" s="32"/>
    </row>
    <row r="117" ht="15" spans="1:5">
      <c r="A117" s="35"/>
      <c r="B117" s="35" t="s">
        <v>54</v>
      </c>
      <c r="C117" s="36">
        <v>591.6</v>
      </c>
      <c r="D117" s="29">
        <f t="shared" si="1"/>
        <v>610.348</v>
      </c>
      <c r="E117" s="32"/>
    </row>
    <row r="118" ht="15" spans="1:5">
      <c r="A118" s="35"/>
      <c r="B118" s="35" t="s">
        <v>56</v>
      </c>
      <c r="C118" s="36">
        <v>544.68</v>
      </c>
      <c r="D118" s="29">
        <f t="shared" si="1"/>
        <v>562.0204</v>
      </c>
      <c r="E118" s="32"/>
    </row>
    <row r="119" ht="15" spans="1:5">
      <c r="A119" s="35" t="s">
        <v>62</v>
      </c>
      <c r="B119" s="35" t="s">
        <v>63</v>
      </c>
      <c r="C119" s="36">
        <v>740.52</v>
      </c>
      <c r="D119" s="29">
        <f t="shared" si="1"/>
        <v>763.7356</v>
      </c>
      <c r="E119" s="32"/>
    </row>
    <row r="120" ht="15" spans="1:5">
      <c r="A120" s="35"/>
      <c r="B120" s="35" t="s">
        <v>65</v>
      </c>
      <c r="C120" s="36">
        <v>699.72</v>
      </c>
      <c r="D120" s="29">
        <f t="shared" si="1"/>
        <v>721.7116</v>
      </c>
      <c r="E120" s="32"/>
    </row>
    <row r="121" ht="15" spans="1:5">
      <c r="A121" s="35"/>
      <c r="B121" s="35" t="s">
        <v>51</v>
      </c>
      <c r="C121" s="36">
        <v>1561.62</v>
      </c>
      <c r="D121" s="29">
        <f t="shared" si="1"/>
        <v>1609.4686</v>
      </c>
      <c r="E121" s="32"/>
    </row>
    <row r="122" ht="15" spans="1:5">
      <c r="A122" s="35"/>
      <c r="B122" s="35" t="s">
        <v>66</v>
      </c>
      <c r="C122" s="36">
        <v>699.72</v>
      </c>
      <c r="D122" s="29">
        <f t="shared" si="1"/>
        <v>721.7116</v>
      </c>
      <c r="E122" s="32"/>
    </row>
    <row r="123" ht="15" spans="1:5">
      <c r="A123" s="35"/>
      <c r="B123" s="35" t="s">
        <v>54</v>
      </c>
      <c r="C123" s="36">
        <v>1794.18</v>
      </c>
      <c r="D123" s="29">
        <f t="shared" si="1"/>
        <v>1849.0054</v>
      </c>
      <c r="E123" s="32"/>
    </row>
    <row r="124" ht="15" spans="1:5">
      <c r="A124" s="35"/>
      <c r="B124" s="35" t="s">
        <v>56</v>
      </c>
      <c r="C124" s="36">
        <v>1379.04</v>
      </c>
      <c r="D124" s="29">
        <f t="shared" si="1"/>
        <v>1421.4112</v>
      </c>
      <c r="E124" s="32"/>
    </row>
    <row r="125" spans="1:5">
      <c r="A125" s="37" t="s">
        <v>62</v>
      </c>
      <c r="B125" s="40" t="s">
        <v>65</v>
      </c>
      <c r="C125" s="36">
        <v>48.96</v>
      </c>
      <c r="D125" s="29">
        <f t="shared" si="1"/>
        <v>51.4288</v>
      </c>
      <c r="E125" s="32"/>
    </row>
    <row r="126" spans="1:5">
      <c r="A126" s="38"/>
      <c r="B126" s="40" t="s">
        <v>51</v>
      </c>
      <c r="C126" s="36">
        <v>97.92</v>
      </c>
      <c r="D126" s="29">
        <f t="shared" si="1"/>
        <v>101.8576</v>
      </c>
      <c r="E126" s="32"/>
    </row>
    <row r="127" spans="1:5">
      <c r="A127" s="38"/>
      <c r="B127" s="40" t="s">
        <v>66</v>
      </c>
      <c r="C127" s="36">
        <v>48.96</v>
      </c>
      <c r="D127" s="29">
        <f t="shared" si="1"/>
        <v>51.4288</v>
      </c>
      <c r="E127" s="32"/>
    </row>
    <row r="128" spans="1:5">
      <c r="A128" s="38"/>
      <c r="B128" s="40" t="s">
        <v>54</v>
      </c>
      <c r="C128" s="36">
        <v>146.88</v>
      </c>
      <c r="D128" s="29">
        <f t="shared" si="1"/>
        <v>152.2864</v>
      </c>
      <c r="E128" s="32"/>
    </row>
    <row r="129" spans="1:5">
      <c r="A129" s="39"/>
      <c r="B129" s="40" t="s">
        <v>56</v>
      </c>
      <c r="C129" s="36">
        <v>97.92</v>
      </c>
      <c r="D129" s="29">
        <f t="shared" si="1"/>
        <v>101.8576</v>
      </c>
      <c r="E129" s="32"/>
    </row>
    <row r="130" ht="15" spans="1:5">
      <c r="A130" s="41" t="s">
        <v>50</v>
      </c>
      <c r="B130" s="42" t="s">
        <v>63</v>
      </c>
      <c r="C130" s="36">
        <v>352.92</v>
      </c>
      <c r="D130" s="29">
        <f t="shared" si="1"/>
        <v>364.5076</v>
      </c>
      <c r="E130" s="32" t="s">
        <v>69</v>
      </c>
    </row>
    <row r="131" ht="15" spans="1:5">
      <c r="A131" s="41"/>
      <c r="B131" s="42" t="s">
        <v>65</v>
      </c>
      <c r="C131" s="36">
        <v>475.32</v>
      </c>
      <c r="D131" s="29">
        <f t="shared" si="1"/>
        <v>490.5796</v>
      </c>
      <c r="E131" s="32"/>
    </row>
    <row r="132" ht="15" spans="1:5">
      <c r="A132" s="41"/>
      <c r="B132" s="42" t="s">
        <v>51</v>
      </c>
      <c r="C132" s="36">
        <v>836.4</v>
      </c>
      <c r="D132" s="29">
        <f t="shared" si="1"/>
        <v>862.492</v>
      </c>
      <c r="E132" s="32"/>
    </row>
    <row r="133" ht="15" spans="1:5">
      <c r="A133" s="41"/>
      <c r="B133" s="42" t="s">
        <v>66</v>
      </c>
      <c r="C133" s="36">
        <v>667.08</v>
      </c>
      <c r="D133" s="29">
        <f t="shared" si="1"/>
        <v>688.0924</v>
      </c>
      <c r="E133" s="32"/>
    </row>
    <row r="134" ht="15" spans="1:5">
      <c r="A134" s="41"/>
      <c r="B134" s="42" t="s">
        <v>54</v>
      </c>
      <c r="C134" s="36">
        <v>1036.32</v>
      </c>
      <c r="D134" s="29">
        <f t="shared" si="1"/>
        <v>1068.4096</v>
      </c>
      <c r="E134" s="32"/>
    </row>
    <row r="135" ht="15" spans="1:5">
      <c r="A135" s="41"/>
      <c r="B135" s="42" t="s">
        <v>56</v>
      </c>
      <c r="C135" s="36">
        <v>408</v>
      </c>
      <c r="D135" s="29">
        <f t="shared" si="1"/>
        <v>421.24</v>
      </c>
      <c r="E135" s="32"/>
    </row>
    <row r="136" ht="15" spans="1:5">
      <c r="A136" s="41" t="s">
        <v>50</v>
      </c>
      <c r="B136" s="42" t="s">
        <v>63</v>
      </c>
      <c r="C136" s="36">
        <v>676.26</v>
      </c>
      <c r="D136" s="29">
        <f t="shared" si="1"/>
        <v>697.5478</v>
      </c>
      <c r="E136" s="32"/>
    </row>
    <row r="137" ht="15" spans="1:5">
      <c r="A137" s="41"/>
      <c r="B137" s="42" t="s">
        <v>65</v>
      </c>
      <c r="C137" s="36">
        <v>676.26</v>
      </c>
      <c r="D137" s="29">
        <f t="shared" si="1"/>
        <v>697.5478</v>
      </c>
      <c r="E137" s="32"/>
    </row>
    <row r="138" ht="15" spans="1:5">
      <c r="A138" s="41"/>
      <c r="B138" s="42" t="s">
        <v>51</v>
      </c>
      <c r="C138" s="36">
        <v>1434.12</v>
      </c>
      <c r="D138" s="29">
        <f t="shared" si="1"/>
        <v>1478.1436</v>
      </c>
      <c r="E138" s="32"/>
    </row>
    <row r="139" ht="15" spans="1:5">
      <c r="A139" s="41"/>
      <c r="B139" s="42" t="s">
        <v>66</v>
      </c>
      <c r="C139" s="36">
        <v>676.26</v>
      </c>
      <c r="D139" s="29">
        <f t="shared" si="1"/>
        <v>697.5478</v>
      </c>
      <c r="E139" s="32"/>
    </row>
    <row r="140" ht="15" spans="1:5">
      <c r="A140" s="41"/>
      <c r="B140" s="42" t="s">
        <v>54</v>
      </c>
      <c r="C140" s="36">
        <v>1948.2</v>
      </c>
      <c r="D140" s="29">
        <f t="shared" si="1"/>
        <v>2007.646</v>
      </c>
      <c r="E140" s="32"/>
    </row>
    <row r="141" ht="15" spans="1:5">
      <c r="A141" s="41"/>
      <c r="B141" s="42" t="s">
        <v>56</v>
      </c>
      <c r="C141" s="36">
        <v>1091.4</v>
      </c>
      <c r="D141" s="29">
        <f t="shared" si="1"/>
        <v>1125.142</v>
      </c>
      <c r="E141" s="32"/>
    </row>
    <row r="142" ht="15" spans="1:5">
      <c r="A142" s="41" t="s">
        <v>50</v>
      </c>
      <c r="B142" s="42" t="s">
        <v>65</v>
      </c>
      <c r="C142" s="36">
        <v>64.26</v>
      </c>
      <c r="D142" s="29">
        <f t="shared" si="1"/>
        <v>67.1878</v>
      </c>
      <c r="E142" s="32"/>
    </row>
    <row r="143" ht="15" spans="1:5">
      <c r="A143" s="41"/>
      <c r="B143" s="42" t="s">
        <v>51</v>
      </c>
      <c r="C143" s="36">
        <v>128.52</v>
      </c>
      <c r="D143" s="29">
        <f t="shared" si="1"/>
        <v>133.3756</v>
      </c>
      <c r="E143" s="32"/>
    </row>
    <row r="144" ht="15" spans="1:5">
      <c r="A144" s="41"/>
      <c r="B144" s="42" t="s">
        <v>66</v>
      </c>
      <c r="C144" s="36">
        <v>64.26</v>
      </c>
      <c r="D144" s="29">
        <f t="shared" si="1"/>
        <v>67.1878</v>
      </c>
      <c r="E144" s="32"/>
    </row>
    <row r="145" ht="15" spans="1:5">
      <c r="A145" s="41"/>
      <c r="B145" s="42" t="s">
        <v>54</v>
      </c>
      <c r="C145" s="36">
        <v>192.78</v>
      </c>
      <c r="D145" s="29">
        <f t="shared" si="1"/>
        <v>199.5634</v>
      </c>
      <c r="E145" s="32"/>
    </row>
    <row r="146" ht="15" spans="1:5">
      <c r="A146" s="41"/>
      <c r="B146" s="42" t="s">
        <v>56</v>
      </c>
      <c r="C146" s="36">
        <v>128.52</v>
      </c>
      <c r="D146" s="29">
        <f t="shared" si="1"/>
        <v>133.3756</v>
      </c>
      <c r="E146" s="32"/>
    </row>
    <row r="147" ht="15" spans="1:5">
      <c r="A147" s="41" t="s">
        <v>60</v>
      </c>
      <c r="B147" s="42" t="s">
        <v>63</v>
      </c>
      <c r="C147" s="36">
        <v>232.56</v>
      </c>
      <c r="D147" s="29">
        <f t="shared" si="1"/>
        <v>240.5368</v>
      </c>
      <c r="E147" s="32" t="s">
        <v>70</v>
      </c>
    </row>
    <row r="148" ht="15" spans="1:5">
      <c r="A148" s="41"/>
      <c r="B148" s="42" t="s">
        <v>65</v>
      </c>
      <c r="C148" s="36">
        <v>418.2</v>
      </c>
      <c r="D148" s="29">
        <f t="shared" si="1"/>
        <v>431.746</v>
      </c>
      <c r="E148" s="32"/>
    </row>
    <row r="149" ht="15" spans="1:5">
      <c r="A149" s="41"/>
      <c r="B149" s="42" t="s">
        <v>51</v>
      </c>
      <c r="C149" s="36">
        <v>915.96</v>
      </c>
      <c r="D149" s="29">
        <f t="shared" si="1"/>
        <v>944.4388</v>
      </c>
      <c r="E149" s="32"/>
    </row>
    <row r="150" ht="15" spans="1:5">
      <c r="A150" s="41"/>
      <c r="B150" s="42" t="s">
        <v>66</v>
      </c>
      <c r="C150" s="36">
        <v>607.92</v>
      </c>
      <c r="D150" s="29">
        <f t="shared" si="1"/>
        <v>627.1576</v>
      </c>
      <c r="E150" s="32"/>
    </row>
    <row r="151" ht="15" spans="1:5">
      <c r="A151" s="41"/>
      <c r="B151" s="42" t="s">
        <v>54</v>
      </c>
      <c r="C151" s="36">
        <v>1042.44</v>
      </c>
      <c r="D151" s="29">
        <f t="shared" si="1"/>
        <v>1074.7132</v>
      </c>
      <c r="E151" s="32"/>
    </row>
    <row r="152" ht="15" spans="1:5">
      <c r="A152" s="41"/>
      <c r="B152" s="42" t="s">
        <v>56</v>
      </c>
      <c r="C152" s="36">
        <v>561</v>
      </c>
      <c r="D152" s="29">
        <f t="shared" si="1"/>
        <v>578.83</v>
      </c>
      <c r="E152" s="32"/>
    </row>
    <row r="153" ht="15" spans="1:5">
      <c r="A153" s="41" t="s">
        <v>60</v>
      </c>
      <c r="B153" s="42" t="s">
        <v>63</v>
      </c>
      <c r="C153" s="36">
        <v>921.06</v>
      </c>
      <c r="D153" s="29">
        <f t="shared" si="1"/>
        <v>949.6918</v>
      </c>
      <c r="E153" s="32"/>
    </row>
    <row r="154" ht="15" spans="1:5">
      <c r="A154" s="41"/>
      <c r="B154" s="42" t="s">
        <v>65</v>
      </c>
      <c r="C154" s="36">
        <v>921.06</v>
      </c>
      <c r="D154" s="29">
        <f t="shared" ref="D154:D180" si="2">C154*1.03+1</f>
        <v>949.6918</v>
      </c>
      <c r="E154" s="32"/>
    </row>
    <row r="155" ht="15" spans="1:5">
      <c r="A155" s="41"/>
      <c r="B155" s="42" t="s">
        <v>51</v>
      </c>
      <c r="C155" s="36">
        <v>1957.38</v>
      </c>
      <c r="D155" s="29">
        <f t="shared" si="2"/>
        <v>2017.1014</v>
      </c>
      <c r="E155" s="32"/>
    </row>
    <row r="156" ht="15" spans="1:5">
      <c r="A156" s="41"/>
      <c r="B156" s="42" t="s">
        <v>66</v>
      </c>
      <c r="C156" s="36">
        <v>921.06</v>
      </c>
      <c r="D156" s="29">
        <f t="shared" si="2"/>
        <v>949.6918</v>
      </c>
      <c r="E156" s="32"/>
    </row>
    <row r="157" ht="15" spans="1:5">
      <c r="A157" s="41"/>
      <c r="B157" s="42" t="s">
        <v>54</v>
      </c>
      <c r="C157" s="36">
        <v>2682.6</v>
      </c>
      <c r="D157" s="29">
        <f t="shared" si="2"/>
        <v>2764.078</v>
      </c>
      <c r="E157" s="32"/>
    </row>
    <row r="158" ht="15" spans="1:5">
      <c r="A158" s="41"/>
      <c r="B158" s="42" t="s">
        <v>56</v>
      </c>
      <c r="C158" s="36">
        <v>1547.34</v>
      </c>
      <c r="D158" s="29">
        <f t="shared" si="2"/>
        <v>1594.7602</v>
      </c>
      <c r="E158" s="32"/>
    </row>
    <row r="159" ht="15" spans="1:5">
      <c r="A159" s="41" t="s">
        <v>60</v>
      </c>
      <c r="B159" s="42" t="s">
        <v>65</v>
      </c>
      <c r="C159" s="36">
        <v>81.6</v>
      </c>
      <c r="D159" s="29">
        <f t="shared" si="2"/>
        <v>85.048</v>
      </c>
      <c r="E159" s="32"/>
    </row>
    <row r="160" ht="15" spans="1:5">
      <c r="A160" s="41"/>
      <c r="B160" s="42" t="s">
        <v>51</v>
      </c>
      <c r="C160" s="36">
        <v>163.2</v>
      </c>
      <c r="D160" s="29">
        <f t="shared" si="2"/>
        <v>169.096</v>
      </c>
      <c r="E160" s="32"/>
    </row>
    <row r="161" ht="15" spans="1:5">
      <c r="A161" s="41"/>
      <c r="B161" s="42" t="s">
        <v>66</v>
      </c>
      <c r="C161" s="36">
        <v>81.6</v>
      </c>
      <c r="D161" s="29">
        <f t="shared" si="2"/>
        <v>85.048</v>
      </c>
      <c r="E161" s="32"/>
    </row>
    <row r="162" ht="15" spans="1:5">
      <c r="A162" s="41"/>
      <c r="B162" s="42" t="s">
        <v>54</v>
      </c>
      <c r="C162" s="36">
        <v>244.8</v>
      </c>
      <c r="D162" s="29">
        <f t="shared" si="2"/>
        <v>253.144</v>
      </c>
      <c r="E162" s="32"/>
    </row>
    <row r="163" ht="15" spans="1:5">
      <c r="A163" s="41"/>
      <c r="B163" s="42" t="s">
        <v>56</v>
      </c>
      <c r="C163" s="36">
        <v>163.2</v>
      </c>
      <c r="D163" s="29">
        <f t="shared" si="2"/>
        <v>169.096</v>
      </c>
      <c r="E163" s="32"/>
    </row>
    <row r="164" ht="15" spans="1:5">
      <c r="A164" s="41" t="s">
        <v>62</v>
      </c>
      <c r="B164" s="42" t="s">
        <v>63</v>
      </c>
      <c r="C164" s="36">
        <v>124.44</v>
      </c>
      <c r="D164" s="29">
        <f t="shared" si="2"/>
        <v>129.1732</v>
      </c>
      <c r="E164" s="32" t="s">
        <v>71</v>
      </c>
    </row>
    <row r="165" ht="15" spans="1:5">
      <c r="A165" s="41"/>
      <c r="B165" s="42" t="s">
        <v>65</v>
      </c>
      <c r="C165" s="36">
        <v>218.28</v>
      </c>
      <c r="D165" s="29">
        <f t="shared" si="2"/>
        <v>225.8284</v>
      </c>
      <c r="E165" s="32"/>
    </row>
    <row r="166" ht="15" spans="1:5">
      <c r="A166" s="41"/>
      <c r="B166" s="42" t="s">
        <v>51</v>
      </c>
      <c r="C166" s="36">
        <v>477.36</v>
      </c>
      <c r="D166" s="29">
        <f t="shared" si="2"/>
        <v>492.6808</v>
      </c>
      <c r="E166" s="32"/>
    </row>
    <row r="167" ht="15" spans="1:5">
      <c r="A167" s="41"/>
      <c r="B167" s="42" t="s">
        <v>66</v>
      </c>
      <c r="C167" s="36">
        <v>318.24</v>
      </c>
      <c r="D167" s="29">
        <f t="shared" si="2"/>
        <v>328.7872</v>
      </c>
      <c r="E167" s="32"/>
    </row>
    <row r="168" ht="15" spans="1:5">
      <c r="A168" s="41"/>
      <c r="B168" s="42" t="s">
        <v>54</v>
      </c>
      <c r="C168" s="36">
        <v>540.6</v>
      </c>
      <c r="D168" s="29">
        <f t="shared" si="2"/>
        <v>557.818</v>
      </c>
      <c r="E168" s="32"/>
    </row>
    <row r="169" ht="15" spans="1:5">
      <c r="A169" s="41"/>
      <c r="B169" s="42" t="s">
        <v>56</v>
      </c>
      <c r="C169" s="36">
        <v>291.72</v>
      </c>
      <c r="D169" s="29">
        <f t="shared" si="2"/>
        <v>301.4716</v>
      </c>
      <c r="E169" s="32"/>
    </row>
    <row r="170" ht="15" spans="1:5">
      <c r="A170" s="41" t="s">
        <v>62</v>
      </c>
      <c r="B170" s="42" t="s">
        <v>63</v>
      </c>
      <c r="C170" s="36">
        <v>685.44</v>
      </c>
      <c r="D170" s="29">
        <f t="shared" si="2"/>
        <v>707.0032</v>
      </c>
      <c r="E170" s="32"/>
    </row>
    <row r="171" ht="15" spans="1:5">
      <c r="A171" s="41"/>
      <c r="B171" s="42" t="s">
        <v>65</v>
      </c>
      <c r="C171" s="36">
        <v>685.44</v>
      </c>
      <c r="D171" s="29">
        <f t="shared" si="2"/>
        <v>707.0032</v>
      </c>
      <c r="E171" s="32"/>
    </row>
    <row r="172" ht="15" spans="1:5">
      <c r="A172" s="41"/>
      <c r="B172" s="42" t="s">
        <v>51</v>
      </c>
      <c r="C172" s="36">
        <v>1516.74</v>
      </c>
      <c r="D172" s="29">
        <f t="shared" si="2"/>
        <v>1563.2422</v>
      </c>
      <c r="E172" s="32"/>
    </row>
    <row r="173" ht="15" spans="1:5">
      <c r="A173" s="41"/>
      <c r="B173" s="42" t="s">
        <v>66</v>
      </c>
      <c r="C173" s="36">
        <v>685.44</v>
      </c>
      <c r="D173" s="29">
        <f t="shared" si="2"/>
        <v>707.0032</v>
      </c>
      <c r="E173" s="32"/>
    </row>
    <row r="174" ht="15" spans="1:5">
      <c r="A174" s="41"/>
      <c r="B174" s="42" t="s">
        <v>54</v>
      </c>
      <c r="C174" s="36">
        <v>1996.14</v>
      </c>
      <c r="D174" s="29">
        <f t="shared" si="2"/>
        <v>2057.0242</v>
      </c>
      <c r="E174" s="32"/>
    </row>
    <row r="175" ht="15" spans="1:5">
      <c r="A175" s="41"/>
      <c r="B175" s="42" t="s">
        <v>56</v>
      </c>
      <c r="C175" s="36">
        <v>1086.3</v>
      </c>
      <c r="D175" s="29">
        <f t="shared" si="2"/>
        <v>1119.889</v>
      </c>
      <c r="E175" s="32"/>
    </row>
    <row r="176" ht="15" spans="1:5">
      <c r="A176" s="35" t="s">
        <v>62</v>
      </c>
      <c r="B176" s="42" t="s">
        <v>65</v>
      </c>
      <c r="C176" s="36">
        <v>75.48</v>
      </c>
      <c r="D176" s="29">
        <f t="shared" si="2"/>
        <v>78.7444</v>
      </c>
      <c r="E176" s="32"/>
    </row>
    <row r="177" ht="15" spans="1:5">
      <c r="A177" s="35"/>
      <c r="B177" s="42" t="s">
        <v>51</v>
      </c>
      <c r="C177" s="36">
        <v>150.96</v>
      </c>
      <c r="D177" s="29">
        <f t="shared" si="2"/>
        <v>156.4888</v>
      </c>
      <c r="E177" s="32"/>
    </row>
    <row r="178" ht="15" spans="1:5">
      <c r="A178" s="35"/>
      <c r="B178" s="42" t="s">
        <v>66</v>
      </c>
      <c r="C178" s="36">
        <v>75.48</v>
      </c>
      <c r="D178" s="29">
        <f t="shared" si="2"/>
        <v>78.7444</v>
      </c>
      <c r="E178" s="32"/>
    </row>
    <row r="179" ht="15" spans="1:5">
      <c r="A179" s="35"/>
      <c r="B179" s="42" t="s">
        <v>54</v>
      </c>
      <c r="C179" s="36">
        <v>226.44</v>
      </c>
      <c r="D179" s="29">
        <f t="shared" si="2"/>
        <v>234.2332</v>
      </c>
      <c r="E179" s="32"/>
    </row>
    <row r="180" ht="15" spans="1:5">
      <c r="A180" s="35"/>
      <c r="B180" s="42" t="s">
        <v>56</v>
      </c>
      <c r="C180" s="36">
        <v>150.96</v>
      </c>
      <c r="D180" s="29">
        <f t="shared" si="2"/>
        <v>156.4888</v>
      </c>
      <c r="E180" s="32"/>
    </row>
    <row r="181" spans="1:4">
      <c r="A181" s="40" t="s">
        <v>46</v>
      </c>
      <c r="B181" s="40"/>
      <c r="C181" s="36">
        <f>SUM(C26:C180)</f>
        <v>76401.3</v>
      </c>
      <c r="D181" s="29">
        <f>SUM(D26:D180)</f>
        <v>78848.339</v>
      </c>
    </row>
  </sheetData>
  <mergeCells count="47">
    <mergeCell ref="A1:K1"/>
    <mergeCell ref="A2:D2"/>
    <mergeCell ref="E2:K2"/>
    <mergeCell ref="A8:A21"/>
    <mergeCell ref="A26:A33"/>
    <mergeCell ref="A34:A41"/>
    <mergeCell ref="A42:A49"/>
    <mergeCell ref="A50:A57"/>
    <mergeCell ref="A58:A65"/>
    <mergeCell ref="A66:A73"/>
    <mergeCell ref="A74:A79"/>
    <mergeCell ref="A80:A84"/>
    <mergeCell ref="A85:A90"/>
    <mergeCell ref="A91:A95"/>
    <mergeCell ref="A96:A101"/>
    <mergeCell ref="A102:A107"/>
    <mergeCell ref="A108:A112"/>
    <mergeCell ref="A113:A118"/>
    <mergeCell ref="A119:A124"/>
    <mergeCell ref="A125:A129"/>
    <mergeCell ref="A130:A135"/>
    <mergeCell ref="A136:A141"/>
    <mergeCell ref="A142:A146"/>
    <mergeCell ref="A147:A152"/>
    <mergeCell ref="A153:A158"/>
    <mergeCell ref="A159:A163"/>
    <mergeCell ref="A164:A169"/>
    <mergeCell ref="A170:A175"/>
    <mergeCell ref="A176:A180"/>
    <mergeCell ref="B8:B15"/>
    <mergeCell ref="C8:C21"/>
    <mergeCell ref="D8:D9"/>
    <mergeCell ref="D10:D12"/>
    <mergeCell ref="D13:D15"/>
    <mergeCell ref="E26:E41"/>
    <mergeCell ref="E42:E73"/>
    <mergeCell ref="E74:E95"/>
    <mergeCell ref="E96:E112"/>
    <mergeCell ref="E113:E129"/>
    <mergeCell ref="E130:E146"/>
    <mergeCell ref="E147:E163"/>
    <mergeCell ref="E164:E180"/>
    <mergeCell ref="H16:H17"/>
    <mergeCell ref="J16:J17"/>
    <mergeCell ref="K16:K17"/>
    <mergeCell ref="A3:D4"/>
    <mergeCell ref="E3:K4"/>
  </mergeCells>
  <pageMargins left="0.7" right="0.7" top="0.75" bottom="0.75" header="0.3" footer="0.3"/>
  <pageSetup paperSize="9" scale="1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2024-09-12T02:04:31Z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03B441D229D845ACAFEC498CEF06DFA1_13</vt:lpwstr>
  </property>
</Properties>
</file>