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速比尼服装有限公司" sheetId="1" r:id="rId1"/>
    <sheet name="安阳景虹服饰有限公司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<sst xmlns="http://schemas.openxmlformats.org/spreadsheetml/2006/main" count="156" uniqueCount="60">
  <si>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</si>
  <si>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</si>
  <si>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</si>
  <si>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</si>
  <si>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SF1392899481365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</si>
  <si>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</si>
  <si>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</si>
  <si>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</si>
  <si>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</si>
  <si>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</si>
  <si>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</si>
  <si>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</si>
  <si>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</si>
  <si>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</si>
  <si>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</si>
  <si>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</si>
  <si>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</si>
  <si>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</si>
  <si>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</si>
  <si>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</si>
  <si>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</si>
  <si>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</si>
  <si>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</si>
  <si>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</si>
  <si>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</si>
  <si>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</si>
  <si>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</si>
  <si>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</si>
  <si>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S24090086  </t>
  </si>
  <si>
    <t>洗标</t>
  </si>
  <si>
    <r>
      <rPr>
        <b/>
        <sz val="11"/>
        <rFont val="Calibri"/>
        <charset val="134"/>
      </rPr>
      <t>LJ956 </t>
    </r>
    <r>
      <rPr>
        <b/>
        <sz val="11"/>
        <rFont val="宋体"/>
        <charset val="134"/>
      </rPr>
      <t>泳衣新</t>
    </r>
  </si>
  <si>
    <t>18-24M</t>
  </si>
  <si>
    <t>1/1</t>
  </si>
  <si>
    <t>20*20*30</t>
  </si>
  <si>
    <t>2-3Y</t>
  </si>
  <si>
    <t>3-4Y</t>
  </si>
  <si>
    <t>4-5Y</t>
  </si>
  <si>
    <t>5-6Y</t>
  </si>
  <si>
    <t>6-7Y</t>
  </si>
  <si>
    <t>7-8Y</t>
  </si>
  <si>
    <t>8-9Y</t>
  </si>
  <si>
    <t>9-10Y</t>
  </si>
  <si>
    <r>
      <rPr>
        <b/>
        <sz val="11"/>
        <rFont val="Calibri"/>
        <charset val="134"/>
      </rPr>
      <t>LK193 </t>
    </r>
    <r>
      <rPr>
        <b/>
        <sz val="11"/>
        <rFont val="宋体"/>
        <charset val="134"/>
      </rPr>
      <t>帽子新</t>
    </r>
  </si>
  <si>
    <t>1-3-M</t>
  </si>
  <si>
    <t>3-6M</t>
  </si>
  <si>
    <t>6-12M</t>
  </si>
  <si>
    <t>1-3Y</t>
  </si>
  <si>
    <t>3-6Y</t>
  </si>
  <si>
    <r>
      <rPr>
        <b/>
        <sz val="11"/>
        <rFont val="Calibri"/>
        <charset val="134"/>
      </rPr>
      <t>LK203 </t>
    </r>
    <r>
      <rPr>
        <b/>
        <sz val="11"/>
        <rFont val="宋体"/>
        <charset val="134"/>
      </rPr>
      <t>帽子新</t>
    </r>
  </si>
  <si>
    <t>6-9M</t>
  </si>
  <si>
    <t xml:space="preserve">9-12M </t>
  </si>
  <si>
    <t>12-18M</t>
  </si>
  <si>
    <t>28-24M</t>
  </si>
  <si>
    <r>
      <rPr>
        <b/>
        <sz val="11"/>
        <rFont val="Calibri"/>
        <charset val="134"/>
      </rPr>
      <t>LM631 </t>
    </r>
    <r>
      <rPr>
        <b/>
        <sz val="11"/>
        <rFont val="宋体"/>
        <charset val="134"/>
      </rPr>
      <t>帽子新</t>
    </r>
  </si>
  <si>
    <r>
      <rPr>
        <b/>
        <sz val="11"/>
        <rFont val="Calibri"/>
        <charset val="134"/>
      </rPr>
      <t>LM632 </t>
    </r>
    <r>
      <rPr>
        <b/>
        <sz val="11"/>
        <rFont val="宋体"/>
        <charset val="134"/>
      </rPr>
      <t>帽子新</t>
    </r>
  </si>
  <si>
    <t>合计</t>
  </si>
  <si>
    <t>SF3130925249097</t>
  </si>
  <si>
    <r>
      <rPr>
        <b/>
        <sz val="11"/>
        <rFont val="Calibri"/>
        <charset val="134"/>
      </rPr>
      <t>LJ966 </t>
    </r>
    <r>
      <rPr>
        <b/>
        <sz val="11"/>
        <rFont val="宋体"/>
        <charset val="134"/>
      </rPr>
      <t>泳衣新</t>
    </r>
  </si>
  <si>
    <r>
      <rPr>
        <b/>
        <sz val="11"/>
        <rFont val="Calibri"/>
        <charset val="134"/>
      </rPr>
      <t>LJ967 </t>
    </r>
    <r>
      <rPr>
        <b/>
        <sz val="11"/>
        <rFont val="宋体"/>
        <charset val="134"/>
      </rPr>
      <t>泳衣新</t>
    </r>
  </si>
  <si>
    <r>
      <rPr>
        <b/>
        <sz val="11"/>
        <rFont val="Calibri"/>
        <charset val="134"/>
      </rPr>
      <t>LL350 </t>
    </r>
    <r>
      <rPr>
        <b/>
        <sz val="11"/>
        <rFont val="宋体"/>
        <charset val="134"/>
      </rPr>
      <t>泳衣新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</si>
</sst>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8"/>
      <color rgb="FF000000"/>
      <name val="微软雅黑"/>
      <charset val="134"/>
    </font>
    <font>
      <b/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/>
    </xf>
    <xf numFmtId="177" fontId="9" fillId="2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4" fillId="2" borderId="3" xfId="0" applyNumberFormat="1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238125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609600</xdr:colOff>
      <xdr:row>0</xdr:row>
      <xdr:rowOff>28575</xdr:rowOff>
    </xdr:from>
    <xdr:to>
      <xdr:col>11</xdr:col>
      <xdr:colOff>295910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29400" y="28575"/>
          <a:ext cx="1743710" cy="942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238125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610235</xdr:colOff>
      <xdr:row>1</xdr:row>
      <xdr:rowOff>38735</xdr:rowOff>
    </xdr:from>
    <xdr:to>
      <xdr:col>11</xdr:col>
      <xdr:colOff>162560</xdr:colOff>
      <xdr:row>3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0035" y="372110"/>
          <a:ext cx="1609725" cy="685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F4" sqref="F4:G4"/>
    </sheetView>
  </sheetViews>
  <sheetFormatPr defaultColWidth="9" defaultRowHeight="13.5"/>
  <cols>
    <col min="1" max="1" width="11.75" customWidth="1"/>
    <col min="3" max="3" width="13.2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45547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30</v>
      </c>
      <c r="D7" s="21"/>
      <c r="E7" s="22" t="s">
        <v>31</v>
      </c>
      <c r="F7" s="21">
        <v>40</v>
      </c>
      <c r="G7" s="23">
        <f t="shared" ref="G7:G21" si="0">F7*0.05</f>
        <v>2</v>
      </c>
      <c r="H7" s="23">
        <f t="shared" ref="H7:H20" si="1">F7+G7</f>
        <v>42</v>
      </c>
      <c r="I7" s="35" t="s">
        <v>32</v>
      </c>
      <c r="J7" s="36">
        <v>4.6</v>
      </c>
      <c r="K7" s="36">
        <v>5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34</v>
      </c>
      <c r="F8" s="21">
        <v>130</v>
      </c>
      <c r="G8" s="23">
        <f t="shared" si="0"/>
        <v>6.5</v>
      </c>
      <c r="H8" s="23">
        <f t="shared" si="1"/>
        <v>136.5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35</v>
      </c>
      <c r="F9" s="21">
        <v>190</v>
      </c>
      <c r="G9" s="23">
        <f t="shared" si="0"/>
        <v>9.5</v>
      </c>
      <c r="H9" s="23">
        <f t="shared" si="1"/>
        <v>199.5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36</v>
      </c>
      <c r="F10" s="21">
        <v>190</v>
      </c>
      <c r="G10" s="23">
        <f t="shared" si="0"/>
        <v>9.5</v>
      </c>
      <c r="H10" s="23">
        <f t="shared" si="1"/>
        <v>199.5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37</v>
      </c>
      <c r="F11" s="21">
        <v>310</v>
      </c>
      <c r="G11" s="23">
        <f t="shared" si="0"/>
        <v>15.5</v>
      </c>
      <c r="H11" s="23">
        <f t="shared" si="1"/>
        <v>325.5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38</v>
      </c>
      <c r="F12" s="21">
        <v>240</v>
      </c>
      <c r="G12" s="23">
        <f t="shared" si="0"/>
        <v>12</v>
      </c>
      <c r="H12" s="23">
        <f t="shared" si="1"/>
        <v>252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39</v>
      </c>
      <c r="F13" s="21">
        <v>290</v>
      </c>
      <c r="G13" s="23">
        <f t="shared" si="0"/>
        <v>14.5</v>
      </c>
      <c r="H13" s="23">
        <f t="shared" si="1"/>
        <v>304.5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40</v>
      </c>
      <c r="F14" s="21">
        <v>170</v>
      </c>
      <c r="G14" s="23">
        <f t="shared" si="0"/>
        <v>8.5</v>
      </c>
      <c r="H14" s="23">
        <f t="shared" si="1"/>
        <v>178.5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41</v>
      </c>
      <c r="F15" s="21">
        <v>240</v>
      </c>
      <c r="G15" s="23">
        <f t="shared" si="0"/>
        <v>12</v>
      </c>
      <c r="H15" s="23">
        <f t="shared" si="1"/>
        <v>252</v>
      </c>
      <c r="I15" s="35"/>
      <c r="J15" s="36"/>
      <c r="K15" s="36"/>
      <c r="L15" s="36"/>
      <c r="M15" s="31"/>
    </row>
    <row r="16" ht="15" spans="1:12">
      <c r="A16" s="18" t="s">
        <v>28</v>
      </c>
      <c r="B16" s="19" t="s">
        <v>29</v>
      </c>
      <c r="C16" s="20" t="s">
        <v>42</v>
      </c>
      <c r="D16" s="21"/>
      <c r="E16" s="22" t="s">
        <v>43</v>
      </c>
      <c r="F16" s="21">
        <v>30</v>
      </c>
      <c r="G16" s="23">
        <f t="shared" si="0"/>
        <v>1.5</v>
      </c>
      <c r="H16" s="23">
        <f t="shared" si="1"/>
        <v>31.5</v>
      </c>
      <c r="I16" s="35"/>
      <c r="J16" s="36"/>
      <c r="K16" s="36"/>
      <c r="L16" s="36"/>
    </row>
    <row r="17" ht="15" spans="1:12">
      <c r="A17" s="18"/>
      <c r="B17" s="19"/>
      <c r="C17" s="20"/>
      <c r="D17" s="21"/>
      <c r="E17" s="22" t="s">
        <v>44</v>
      </c>
      <c r="F17" s="21">
        <v>575</v>
      </c>
      <c r="G17" s="23">
        <f t="shared" si="0"/>
        <v>28.75</v>
      </c>
      <c r="H17" s="23">
        <f t="shared" si="1"/>
        <v>603.75</v>
      </c>
      <c r="I17" s="35"/>
      <c r="J17" s="36"/>
      <c r="K17" s="36"/>
      <c r="L17" s="36"/>
    </row>
    <row r="18" ht="15" spans="1:12">
      <c r="A18" s="18"/>
      <c r="B18" s="19"/>
      <c r="C18" s="20"/>
      <c r="D18" s="21"/>
      <c r="E18" s="22" t="s">
        <v>45</v>
      </c>
      <c r="F18" s="21">
        <v>1650</v>
      </c>
      <c r="G18" s="23">
        <f t="shared" si="0"/>
        <v>82.5</v>
      </c>
      <c r="H18" s="23">
        <f t="shared" si="1"/>
        <v>1732.5</v>
      </c>
      <c r="I18" s="35"/>
      <c r="J18" s="36"/>
      <c r="K18" s="36"/>
      <c r="L18" s="36"/>
    </row>
    <row r="19" ht="15" spans="1:12">
      <c r="A19" s="18"/>
      <c r="B19" s="19"/>
      <c r="C19" s="20"/>
      <c r="D19" s="21"/>
      <c r="E19" s="22" t="s">
        <v>46</v>
      </c>
      <c r="F19" s="21">
        <v>2865</v>
      </c>
      <c r="G19" s="23">
        <f t="shared" si="0"/>
        <v>143.25</v>
      </c>
      <c r="H19" s="23">
        <f t="shared" si="1"/>
        <v>3008.25</v>
      </c>
      <c r="I19" s="35"/>
      <c r="J19" s="36"/>
      <c r="K19" s="36"/>
      <c r="L19" s="36"/>
    </row>
    <row r="20" ht="15" spans="1:12">
      <c r="A20" s="18"/>
      <c r="B20" s="19"/>
      <c r="C20" s="20"/>
      <c r="D20" s="21"/>
      <c r="E20" s="22" t="s">
        <v>47</v>
      </c>
      <c r="F20" s="21">
        <v>1950</v>
      </c>
      <c r="G20" s="23">
        <f t="shared" si="0"/>
        <v>97.5</v>
      </c>
      <c r="H20" s="23">
        <f t="shared" si="1"/>
        <v>2047.5</v>
      </c>
      <c r="I20" s="35"/>
      <c r="J20" s="36"/>
      <c r="K20" s="36"/>
      <c r="L20" s="36"/>
    </row>
    <row r="21" ht="15" spans="1:12">
      <c r="A21" s="18" t="s">
        <v>28</v>
      </c>
      <c r="B21" s="19" t="s">
        <v>29</v>
      </c>
      <c r="C21" s="20" t="s">
        <v>48</v>
      </c>
      <c r="D21" s="21"/>
      <c r="E21" s="22" t="s">
        <v>43</v>
      </c>
      <c r="F21" s="21">
        <v>30</v>
      </c>
      <c r="G21" s="23">
        <f t="shared" si="0"/>
        <v>1.5</v>
      </c>
      <c r="H21" s="23">
        <f t="shared" ref="H21:H26" si="2">F21+G21</f>
        <v>31.5</v>
      </c>
      <c r="I21" s="35"/>
      <c r="J21" s="36"/>
      <c r="K21" s="36"/>
      <c r="L21" s="36"/>
    </row>
    <row r="22" ht="15" spans="1:12">
      <c r="A22" s="18"/>
      <c r="B22" s="19"/>
      <c r="C22" s="20"/>
      <c r="D22" s="21"/>
      <c r="E22" s="22" t="s">
        <v>44</v>
      </c>
      <c r="F22" s="21">
        <v>205</v>
      </c>
      <c r="G22" s="23">
        <f t="shared" ref="G22:G34" si="3">F22*0.05</f>
        <v>10.25</v>
      </c>
      <c r="H22" s="23">
        <f t="shared" si="2"/>
        <v>215.25</v>
      </c>
      <c r="I22" s="35"/>
      <c r="J22" s="36"/>
      <c r="K22" s="36"/>
      <c r="L22" s="36"/>
    </row>
    <row r="23" ht="15" spans="1:12">
      <c r="A23" s="18"/>
      <c r="B23" s="19"/>
      <c r="C23" s="20"/>
      <c r="D23" s="21"/>
      <c r="E23" s="22" t="s">
        <v>49</v>
      </c>
      <c r="F23" s="21">
        <v>225</v>
      </c>
      <c r="G23" s="23">
        <f t="shared" si="3"/>
        <v>11.25</v>
      </c>
      <c r="H23" s="23">
        <f t="shared" si="2"/>
        <v>236.25</v>
      </c>
      <c r="I23" s="35"/>
      <c r="J23" s="36"/>
      <c r="K23" s="36"/>
      <c r="L23" s="36"/>
    </row>
    <row r="24" ht="15" spans="1:12">
      <c r="A24" s="18"/>
      <c r="B24" s="19"/>
      <c r="C24" s="20"/>
      <c r="D24" s="21"/>
      <c r="E24" s="22" t="s">
        <v>50</v>
      </c>
      <c r="F24" s="21">
        <v>250</v>
      </c>
      <c r="G24" s="23">
        <f t="shared" si="3"/>
        <v>12.5</v>
      </c>
      <c r="H24" s="23">
        <f t="shared" si="2"/>
        <v>262.5</v>
      </c>
      <c r="I24" s="35"/>
      <c r="J24" s="36"/>
      <c r="K24" s="36"/>
      <c r="L24" s="36"/>
    </row>
    <row r="25" ht="15" spans="1:12">
      <c r="A25" s="18"/>
      <c r="B25" s="19"/>
      <c r="C25" s="20"/>
      <c r="D25" s="21"/>
      <c r="E25" s="22" t="s">
        <v>51</v>
      </c>
      <c r="F25" s="21">
        <v>390</v>
      </c>
      <c r="G25" s="23">
        <f t="shared" si="3"/>
        <v>19.5</v>
      </c>
      <c r="H25" s="23">
        <f t="shared" ref="H25:H34" si="4">F25+G25</f>
        <v>409.5</v>
      </c>
      <c r="I25" s="35"/>
      <c r="J25" s="36"/>
      <c r="K25" s="36"/>
      <c r="L25" s="36"/>
    </row>
    <row r="26" ht="15" spans="1:12">
      <c r="A26" s="18"/>
      <c r="B26" s="19"/>
      <c r="C26" s="20"/>
      <c r="D26" s="21"/>
      <c r="E26" s="22" t="s">
        <v>52</v>
      </c>
      <c r="F26" s="21">
        <v>315</v>
      </c>
      <c r="G26" s="23">
        <f t="shared" si="3"/>
        <v>15.75</v>
      </c>
      <c r="H26" s="23">
        <f t="shared" si="4"/>
        <v>330.75</v>
      </c>
      <c r="I26" s="35"/>
      <c r="J26" s="36"/>
      <c r="K26" s="36"/>
      <c r="L26" s="36"/>
    </row>
    <row r="27" ht="15" spans="1:12">
      <c r="A27" s="18"/>
      <c r="B27" s="19"/>
      <c r="C27" s="20"/>
      <c r="D27" s="21"/>
      <c r="E27" s="22" t="s">
        <v>34</v>
      </c>
      <c r="F27" s="21">
        <v>335</v>
      </c>
      <c r="G27" s="23">
        <f t="shared" si="3"/>
        <v>16.75</v>
      </c>
      <c r="H27" s="23">
        <f t="shared" si="4"/>
        <v>351.75</v>
      </c>
      <c r="I27" s="35"/>
      <c r="J27" s="36"/>
      <c r="K27" s="36"/>
      <c r="L27" s="36"/>
    </row>
    <row r="28" ht="15" spans="1:12">
      <c r="A28" s="18"/>
      <c r="B28" s="19"/>
      <c r="C28" s="20"/>
      <c r="D28" s="21"/>
      <c r="E28" s="22" t="s">
        <v>35</v>
      </c>
      <c r="F28" s="21">
        <v>260</v>
      </c>
      <c r="G28" s="23">
        <f t="shared" si="3"/>
        <v>13</v>
      </c>
      <c r="H28" s="23">
        <f t="shared" si="4"/>
        <v>273</v>
      </c>
      <c r="I28" s="35"/>
      <c r="J28" s="36"/>
      <c r="K28" s="36"/>
      <c r="L28" s="36"/>
    </row>
    <row r="29" ht="15" spans="1:12">
      <c r="A29" s="18"/>
      <c r="B29" s="19"/>
      <c r="C29" s="20"/>
      <c r="D29" s="21"/>
      <c r="E29" s="22" t="s">
        <v>36</v>
      </c>
      <c r="F29" s="21">
        <v>225</v>
      </c>
      <c r="G29" s="23">
        <f t="shared" si="3"/>
        <v>11.25</v>
      </c>
      <c r="H29" s="23">
        <f t="shared" si="4"/>
        <v>236.25</v>
      </c>
      <c r="I29" s="35"/>
      <c r="J29" s="36"/>
      <c r="K29" s="36"/>
      <c r="L29" s="36"/>
    </row>
    <row r="30" ht="15" spans="1:12">
      <c r="A30" s="18"/>
      <c r="B30" s="19"/>
      <c r="C30" s="20"/>
      <c r="D30" s="21"/>
      <c r="E30" s="22" t="s">
        <v>37</v>
      </c>
      <c r="F30" s="21">
        <v>275</v>
      </c>
      <c r="G30" s="23">
        <f t="shared" si="3"/>
        <v>13.75</v>
      </c>
      <c r="H30" s="23">
        <f t="shared" si="4"/>
        <v>288.75</v>
      </c>
      <c r="I30" s="35"/>
      <c r="J30" s="36"/>
      <c r="K30" s="36"/>
      <c r="L30" s="36"/>
    </row>
    <row r="31" ht="15" spans="1:12">
      <c r="A31" s="18" t="s">
        <v>28</v>
      </c>
      <c r="B31" s="19" t="s">
        <v>29</v>
      </c>
      <c r="C31" s="20" t="s">
        <v>53</v>
      </c>
      <c r="D31" s="21"/>
      <c r="E31" s="22" t="s">
        <v>44</v>
      </c>
      <c r="F31" s="21">
        <v>60</v>
      </c>
      <c r="G31" s="23">
        <f t="shared" si="3"/>
        <v>3</v>
      </c>
      <c r="H31" s="23">
        <f t="shared" si="4"/>
        <v>63</v>
      </c>
      <c r="I31" s="35"/>
      <c r="J31" s="36"/>
      <c r="K31" s="36"/>
      <c r="L31" s="36"/>
    </row>
    <row r="32" ht="15" spans="1:12">
      <c r="A32" s="18"/>
      <c r="B32" s="19"/>
      <c r="C32" s="20"/>
      <c r="D32" s="21"/>
      <c r="E32" s="22" t="s">
        <v>49</v>
      </c>
      <c r="F32" s="21">
        <v>70</v>
      </c>
      <c r="G32" s="23">
        <f t="shared" si="3"/>
        <v>3.5</v>
      </c>
      <c r="H32" s="23">
        <f t="shared" si="4"/>
        <v>73.5</v>
      </c>
      <c r="I32" s="35"/>
      <c r="J32" s="36"/>
      <c r="K32" s="36"/>
      <c r="L32" s="36"/>
    </row>
    <row r="33" ht="15" spans="1:12">
      <c r="A33" s="18"/>
      <c r="B33" s="19"/>
      <c r="C33" s="20"/>
      <c r="D33" s="21"/>
      <c r="E33" s="22" t="s">
        <v>50</v>
      </c>
      <c r="F33" s="21">
        <v>160</v>
      </c>
      <c r="G33" s="23">
        <f t="shared" si="3"/>
        <v>8</v>
      </c>
      <c r="H33" s="23">
        <f t="shared" si="4"/>
        <v>168</v>
      </c>
      <c r="I33" s="35"/>
      <c r="J33" s="36"/>
      <c r="K33" s="36"/>
      <c r="L33" s="36"/>
    </row>
    <row r="34" ht="15" spans="1:12">
      <c r="A34" s="18"/>
      <c r="B34" s="19"/>
      <c r="C34" s="20"/>
      <c r="D34" s="21"/>
      <c r="E34" s="22" t="s">
        <v>51</v>
      </c>
      <c r="F34" s="21">
        <v>390</v>
      </c>
      <c r="G34" s="23">
        <f t="shared" si="3"/>
        <v>19.5</v>
      </c>
      <c r="H34" s="23">
        <f t="shared" si="4"/>
        <v>409.5</v>
      </c>
      <c r="I34" s="35"/>
      <c r="J34" s="36"/>
      <c r="K34" s="36"/>
      <c r="L34" s="36"/>
    </row>
    <row r="35" ht="15" spans="1:12">
      <c r="A35" s="18"/>
      <c r="B35" s="19"/>
      <c r="C35" s="20"/>
      <c r="D35" s="21"/>
      <c r="E35" s="22" t="s">
        <v>52</v>
      </c>
      <c r="F35" s="21">
        <v>370</v>
      </c>
      <c r="G35" s="23">
        <f t="shared" ref="G35:G49" si="5">F35*0.05</f>
        <v>18.5</v>
      </c>
      <c r="H35" s="23">
        <f t="shared" ref="H35:H49" si="6">F35+G35</f>
        <v>388.5</v>
      </c>
      <c r="I35" s="35"/>
      <c r="J35" s="36"/>
      <c r="K35" s="36"/>
      <c r="L35" s="36"/>
    </row>
    <row r="36" ht="15" spans="1:12">
      <c r="A36" s="18"/>
      <c r="B36" s="19"/>
      <c r="C36" s="20"/>
      <c r="D36" s="21"/>
      <c r="E36" s="22" t="s">
        <v>34</v>
      </c>
      <c r="F36" s="21">
        <v>455</v>
      </c>
      <c r="G36" s="23">
        <f t="shared" si="5"/>
        <v>22.75</v>
      </c>
      <c r="H36" s="23">
        <f t="shared" si="6"/>
        <v>477.75</v>
      </c>
      <c r="I36" s="35"/>
      <c r="J36" s="36"/>
      <c r="K36" s="36"/>
      <c r="L36" s="36"/>
    </row>
    <row r="37" ht="15" spans="1:12">
      <c r="A37" s="18"/>
      <c r="B37" s="19"/>
      <c r="C37" s="20"/>
      <c r="D37" s="21"/>
      <c r="E37" s="22" t="s">
        <v>35</v>
      </c>
      <c r="F37" s="21">
        <v>400</v>
      </c>
      <c r="G37" s="23">
        <f t="shared" si="5"/>
        <v>20</v>
      </c>
      <c r="H37" s="23">
        <f t="shared" si="6"/>
        <v>420</v>
      </c>
      <c r="I37" s="35"/>
      <c r="J37" s="36"/>
      <c r="K37" s="36"/>
      <c r="L37" s="36"/>
    </row>
    <row r="38" ht="15" spans="1:12">
      <c r="A38" s="18"/>
      <c r="B38" s="19"/>
      <c r="C38" s="20"/>
      <c r="D38" s="21"/>
      <c r="E38" s="22" t="s">
        <v>36</v>
      </c>
      <c r="F38" s="21">
        <v>260</v>
      </c>
      <c r="G38" s="23">
        <f t="shared" si="5"/>
        <v>13</v>
      </c>
      <c r="H38" s="23">
        <f t="shared" si="6"/>
        <v>273</v>
      </c>
      <c r="I38" s="35"/>
      <c r="J38" s="36"/>
      <c r="K38" s="36"/>
      <c r="L38" s="36"/>
    </row>
    <row r="39" ht="15" spans="1:12">
      <c r="A39" s="18"/>
      <c r="B39" s="19"/>
      <c r="C39" s="20"/>
      <c r="D39" s="21"/>
      <c r="E39" s="22" t="s">
        <v>37</v>
      </c>
      <c r="F39" s="21">
        <v>235</v>
      </c>
      <c r="G39" s="23">
        <f t="shared" si="5"/>
        <v>11.75</v>
      </c>
      <c r="H39" s="23">
        <f t="shared" si="6"/>
        <v>246.75</v>
      </c>
      <c r="I39" s="35"/>
      <c r="J39" s="36"/>
      <c r="K39" s="36"/>
      <c r="L39" s="36"/>
    </row>
    <row r="40" ht="15" spans="1:12">
      <c r="A40" s="18" t="s">
        <v>28</v>
      </c>
      <c r="B40" s="19" t="s">
        <v>29</v>
      </c>
      <c r="C40" s="20" t="s">
        <v>54</v>
      </c>
      <c r="D40" s="21"/>
      <c r="E40" s="22" t="s">
        <v>44</v>
      </c>
      <c r="F40" s="21">
        <v>410</v>
      </c>
      <c r="G40" s="23">
        <f t="shared" si="5"/>
        <v>20.5</v>
      </c>
      <c r="H40" s="23">
        <f t="shared" si="6"/>
        <v>430.5</v>
      </c>
      <c r="I40" s="35"/>
      <c r="J40" s="36"/>
      <c r="K40" s="36"/>
      <c r="L40" s="36"/>
    </row>
    <row r="41" ht="15" spans="1:12">
      <c r="A41" s="18"/>
      <c r="B41" s="19"/>
      <c r="C41" s="20"/>
      <c r="D41" s="21"/>
      <c r="E41" s="22" t="s">
        <v>49</v>
      </c>
      <c r="F41" s="21">
        <v>475</v>
      </c>
      <c r="G41" s="23">
        <f t="shared" si="5"/>
        <v>23.75</v>
      </c>
      <c r="H41" s="23">
        <f t="shared" si="6"/>
        <v>498.75</v>
      </c>
      <c r="I41" s="35"/>
      <c r="J41" s="36"/>
      <c r="K41" s="36"/>
      <c r="L41" s="36"/>
    </row>
    <row r="42" ht="15" spans="1:12">
      <c r="A42" s="18"/>
      <c r="B42" s="19"/>
      <c r="C42" s="20"/>
      <c r="D42" s="21"/>
      <c r="E42" s="22" t="s">
        <v>50</v>
      </c>
      <c r="F42" s="21">
        <v>500</v>
      </c>
      <c r="G42" s="23">
        <f t="shared" si="5"/>
        <v>25</v>
      </c>
      <c r="H42" s="23">
        <f t="shared" si="6"/>
        <v>525</v>
      </c>
      <c r="I42" s="35"/>
      <c r="J42" s="36"/>
      <c r="K42" s="36"/>
      <c r="L42" s="36"/>
    </row>
    <row r="43" ht="15" spans="1:12">
      <c r="A43" s="18"/>
      <c r="B43" s="19"/>
      <c r="C43" s="20"/>
      <c r="D43" s="21"/>
      <c r="E43" s="22" t="s">
        <v>51</v>
      </c>
      <c r="F43" s="21">
        <v>790</v>
      </c>
      <c r="G43" s="23">
        <f t="shared" si="5"/>
        <v>39.5</v>
      </c>
      <c r="H43" s="23">
        <f t="shared" si="6"/>
        <v>829.5</v>
      </c>
      <c r="I43" s="35"/>
      <c r="J43" s="36"/>
      <c r="K43" s="36"/>
      <c r="L43" s="36"/>
    </row>
    <row r="44" ht="15" spans="1:12">
      <c r="A44" s="18"/>
      <c r="B44" s="19"/>
      <c r="C44" s="20"/>
      <c r="D44" s="21"/>
      <c r="E44" s="22" t="s">
        <v>52</v>
      </c>
      <c r="F44" s="21">
        <v>750</v>
      </c>
      <c r="G44" s="23">
        <f t="shared" si="5"/>
        <v>37.5</v>
      </c>
      <c r="H44" s="23">
        <f t="shared" si="6"/>
        <v>787.5</v>
      </c>
      <c r="I44" s="35"/>
      <c r="J44" s="36"/>
      <c r="K44" s="36"/>
      <c r="L44" s="36"/>
    </row>
    <row r="45" ht="15" spans="1:12">
      <c r="A45" s="18"/>
      <c r="B45" s="19"/>
      <c r="C45" s="20"/>
      <c r="D45" s="21"/>
      <c r="E45" s="22" t="s">
        <v>34</v>
      </c>
      <c r="F45" s="21">
        <v>945</v>
      </c>
      <c r="G45" s="23">
        <f t="shared" si="5"/>
        <v>47.25</v>
      </c>
      <c r="H45" s="23">
        <f t="shared" si="6"/>
        <v>992.25</v>
      </c>
      <c r="I45" s="35"/>
      <c r="J45" s="36"/>
      <c r="K45" s="36"/>
      <c r="L45" s="36"/>
    </row>
    <row r="46" ht="15" spans="1:12">
      <c r="A46" s="18"/>
      <c r="B46" s="19"/>
      <c r="C46" s="20"/>
      <c r="D46" s="21"/>
      <c r="E46" s="22" t="s">
        <v>35</v>
      </c>
      <c r="F46" s="21">
        <v>715</v>
      </c>
      <c r="G46" s="23">
        <f t="shared" si="5"/>
        <v>35.75</v>
      </c>
      <c r="H46" s="23">
        <f t="shared" si="6"/>
        <v>750.75</v>
      </c>
      <c r="I46" s="35"/>
      <c r="J46" s="36"/>
      <c r="K46" s="36"/>
      <c r="L46" s="36"/>
    </row>
    <row r="47" ht="15" spans="1:12">
      <c r="A47" s="18"/>
      <c r="B47" s="19"/>
      <c r="C47" s="20"/>
      <c r="D47" s="21"/>
      <c r="E47" s="22" t="s">
        <v>36</v>
      </c>
      <c r="F47" s="21">
        <v>450</v>
      </c>
      <c r="G47" s="23">
        <f t="shared" si="5"/>
        <v>22.5</v>
      </c>
      <c r="H47" s="23">
        <f t="shared" si="6"/>
        <v>472.5</v>
      </c>
      <c r="I47" s="35"/>
      <c r="J47" s="36"/>
      <c r="K47" s="36"/>
      <c r="L47" s="36"/>
    </row>
    <row r="48" ht="15" spans="1:12">
      <c r="A48" s="18"/>
      <c r="B48" s="19"/>
      <c r="C48" s="20"/>
      <c r="D48" s="21"/>
      <c r="E48" s="22" t="s">
        <v>37</v>
      </c>
      <c r="F48" s="21">
        <v>425</v>
      </c>
      <c r="G48" s="23">
        <f t="shared" si="5"/>
        <v>21.25</v>
      </c>
      <c r="H48" s="23">
        <f t="shared" si="6"/>
        <v>446.25</v>
      </c>
      <c r="I48" s="35"/>
      <c r="J48" s="36"/>
      <c r="K48" s="36"/>
      <c r="L48" s="36"/>
    </row>
    <row r="49" ht="15" spans="1:12">
      <c r="A49" s="24" t="s">
        <v>55</v>
      </c>
      <c r="B49" s="25"/>
      <c r="C49" s="25"/>
      <c r="D49" s="25"/>
      <c r="E49" s="25"/>
      <c r="F49" s="25">
        <f>SUM(F7:F48)</f>
        <v>19240</v>
      </c>
      <c r="G49" s="23">
        <f t="shared" si="5"/>
        <v>962</v>
      </c>
      <c r="H49" s="23">
        <f t="shared" si="6"/>
        <v>20202</v>
      </c>
      <c r="I49" s="37"/>
      <c r="J49" s="37"/>
      <c r="K49" s="37"/>
      <c r="L49" s="37"/>
    </row>
  </sheetData>
  <mergeCells count="25">
    <mergeCell ref="A1:M1"/>
    <mergeCell ref="A2:M2"/>
    <mergeCell ref="F3:G3"/>
    <mergeCell ref="F4:G4"/>
    <mergeCell ref="H4:J4"/>
    <mergeCell ref="A5:A6"/>
    <mergeCell ref="A7:A15"/>
    <mergeCell ref="A16:A20"/>
    <mergeCell ref="A21:A30"/>
    <mergeCell ref="A31:A39"/>
    <mergeCell ref="A40:A48"/>
    <mergeCell ref="B7:B15"/>
    <mergeCell ref="B16:B20"/>
    <mergeCell ref="B21:B30"/>
    <mergeCell ref="B31:B39"/>
    <mergeCell ref="B40:B48"/>
    <mergeCell ref="C7:C15"/>
    <mergeCell ref="C16:C20"/>
    <mergeCell ref="C21:C30"/>
    <mergeCell ref="C31:C39"/>
    <mergeCell ref="C40:C48"/>
    <mergeCell ref="I7:I48"/>
    <mergeCell ref="J7:J48"/>
    <mergeCell ref="K7:K48"/>
    <mergeCell ref="L7:L48"/>
  </mergeCells>
  <pageMargins left="0.7" right="0.7" top="0.75" bottom="0.75" header="0.3" footer="0.3"/>
  <pageSetup paperSize="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O17" sqref="O17"/>
    </sheetView>
  </sheetViews>
  <sheetFormatPr defaultColWidth="9" defaultRowHeight="13.5"/>
  <cols>
    <col min="1" max="1" width="11.75" customWidth="1"/>
    <col min="3" max="3" width="13.2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45547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56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57</v>
      </c>
      <c r="D7" s="21"/>
      <c r="E7" s="22" t="s">
        <v>31</v>
      </c>
      <c r="F7" s="21">
        <v>50</v>
      </c>
      <c r="G7" s="23">
        <f>F7*0.05</f>
        <v>2.5</v>
      </c>
      <c r="H7" s="23">
        <f>F7+G7</f>
        <v>52.5</v>
      </c>
      <c r="I7" s="35" t="s">
        <v>32</v>
      </c>
      <c r="J7" s="36">
        <v>4.6</v>
      </c>
      <c r="K7" s="36">
        <v>5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34</v>
      </c>
      <c r="F8" s="21">
        <v>160</v>
      </c>
      <c r="G8" s="23">
        <f>F8*0.05</f>
        <v>8</v>
      </c>
      <c r="H8" s="23">
        <f>F8+G8</f>
        <v>168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35</v>
      </c>
      <c r="F9" s="21">
        <v>260</v>
      </c>
      <c r="G9" s="23">
        <f>F9*0.05</f>
        <v>13</v>
      </c>
      <c r="H9" s="23">
        <f>F9+G9</f>
        <v>273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36</v>
      </c>
      <c r="F10" s="21">
        <v>260</v>
      </c>
      <c r="G10" s="23">
        <f>F10*0.05</f>
        <v>13</v>
      </c>
      <c r="H10" s="23">
        <f>F10+G10</f>
        <v>273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37</v>
      </c>
      <c r="F11" s="21">
        <v>390</v>
      </c>
      <c r="G11" s="23">
        <f t="shared" ref="G11:G35" si="0">F11*0.05</f>
        <v>19.5</v>
      </c>
      <c r="H11" s="23">
        <f t="shared" ref="H11:H35" si="1">F11+G11</f>
        <v>409.5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38</v>
      </c>
      <c r="F12" s="21">
        <v>310</v>
      </c>
      <c r="G12" s="23">
        <f t="shared" si="0"/>
        <v>15.5</v>
      </c>
      <c r="H12" s="23">
        <f t="shared" si="1"/>
        <v>325.5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39</v>
      </c>
      <c r="F13" s="21">
        <v>360</v>
      </c>
      <c r="G13" s="23">
        <f t="shared" si="0"/>
        <v>18</v>
      </c>
      <c r="H13" s="23">
        <f t="shared" si="1"/>
        <v>378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40</v>
      </c>
      <c r="F14" s="21">
        <v>210</v>
      </c>
      <c r="G14" s="23">
        <f t="shared" si="0"/>
        <v>10.5</v>
      </c>
      <c r="H14" s="23">
        <f t="shared" si="1"/>
        <v>220.5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41</v>
      </c>
      <c r="F15" s="21">
        <v>290</v>
      </c>
      <c r="G15" s="23">
        <f t="shared" si="0"/>
        <v>14.5</v>
      </c>
      <c r="H15" s="23">
        <f t="shared" si="1"/>
        <v>304.5</v>
      </c>
      <c r="I15" s="35"/>
      <c r="J15" s="36"/>
      <c r="K15" s="36"/>
      <c r="L15" s="36"/>
      <c r="M15" s="31"/>
    </row>
    <row r="16" ht="15" spans="1:12">
      <c r="A16" s="18" t="s">
        <v>28</v>
      </c>
      <c r="B16" s="19" t="s">
        <v>29</v>
      </c>
      <c r="C16" s="20" t="s">
        <v>58</v>
      </c>
      <c r="D16" s="21"/>
      <c r="E16" s="22" t="s">
        <v>31</v>
      </c>
      <c r="F16" s="21">
        <v>40</v>
      </c>
      <c r="G16" s="23">
        <f t="shared" si="0"/>
        <v>2</v>
      </c>
      <c r="H16" s="23">
        <f t="shared" si="1"/>
        <v>42</v>
      </c>
      <c r="I16" s="35"/>
      <c r="J16" s="36"/>
      <c r="K16" s="36"/>
      <c r="L16" s="36"/>
    </row>
    <row r="17" ht="15" spans="1:12">
      <c r="A17" s="18"/>
      <c r="B17" s="19"/>
      <c r="C17" s="20"/>
      <c r="D17" s="21"/>
      <c r="E17" s="22" t="s">
        <v>34</v>
      </c>
      <c r="F17" s="21">
        <v>80</v>
      </c>
      <c r="G17" s="23">
        <f t="shared" si="0"/>
        <v>4</v>
      </c>
      <c r="H17" s="23">
        <f t="shared" si="1"/>
        <v>84</v>
      </c>
      <c r="I17" s="35"/>
      <c r="J17" s="36"/>
      <c r="K17" s="36"/>
      <c r="L17" s="36"/>
    </row>
    <row r="18" ht="15" spans="1:12">
      <c r="A18" s="18"/>
      <c r="B18" s="19"/>
      <c r="C18" s="20"/>
      <c r="D18" s="21"/>
      <c r="E18" s="22" t="s">
        <v>35</v>
      </c>
      <c r="F18" s="21">
        <v>150</v>
      </c>
      <c r="G18" s="23">
        <f t="shared" si="0"/>
        <v>7.5</v>
      </c>
      <c r="H18" s="23">
        <f t="shared" si="1"/>
        <v>157.5</v>
      </c>
      <c r="I18" s="35"/>
      <c r="J18" s="36"/>
      <c r="K18" s="36"/>
      <c r="L18" s="36"/>
    </row>
    <row r="19" ht="15" spans="1:12">
      <c r="A19" s="18"/>
      <c r="B19" s="19"/>
      <c r="C19" s="20"/>
      <c r="D19" s="21"/>
      <c r="E19" s="22" t="s">
        <v>36</v>
      </c>
      <c r="F19" s="21">
        <v>170</v>
      </c>
      <c r="G19" s="23">
        <f t="shared" si="0"/>
        <v>8.5</v>
      </c>
      <c r="H19" s="23">
        <f t="shared" si="1"/>
        <v>178.5</v>
      </c>
      <c r="I19" s="35"/>
      <c r="J19" s="36"/>
      <c r="K19" s="36"/>
      <c r="L19" s="36"/>
    </row>
    <row r="20" ht="15" spans="1:12">
      <c r="A20" s="18"/>
      <c r="B20" s="19"/>
      <c r="C20" s="20"/>
      <c r="D20" s="21"/>
      <c r="E20" s="22" t="s">
        <v>37</v>
      </c>
      <c r="F20" s="21">
        <v>330</v>
      </c>
      <c r="G20" s="23">
        <f t="shared" si="0"/>
        <v>16.5</v>
      </c>
      <c r="H20" s="23">
        <f t="shared" si="1"/>
        <v>346.5</v>
      </c>
      <c r="I20" s="35"/>
      <c r="J20" s="36"/>
      <c r="K20" s="36"/>
      <c r="L20" s="36"/>
    </row>
    <row r="21" ht="15" spans="1:12">
      <c r="A21" s="18"/>
      <c r="B21" s="19"/>
      <c r="C21" s="20"/>
      <c r="D21" s="21"/>
      <c r="E21" s="22" t="s">
        <v>38</v>
      </c>
      <c r="F21" s="21">
        <v>275</v>
      </c>
      <c r="G21" s="23">
        <f t="shared" si="0"/>
        <v>13.75</v>
      </c>
      <c r="H21" s="23">
        <f t="shared" si="1"/>
        <v>288.75</v>
      </c>
      <c r="I21" s="35"/>
      <c r="J21" s="36"/>
      <c r="K21" s="36"/>
      <c r="L21" s="36"/>
    </row>
    <row r="22" ht="15" spans="1:12">
      <c r="A22" s="18"/>
      <c r="B22" s="19"/>
      <c r="C22" s="20"/>
      <c r="D22" s="21"/>
      <c r="E22" s="22" t="s">
        <v>39</v>
      </c>
      <c r="F22" s="21">
        <v>260</v>
      </c>
      <c r="G22" s="23">
        <f t="shared" si="0"/>
        <v>13</v>
      </c>
      <c r="H22" s="23">
        <f t="shared" si="1"/>
        <v>273</v>
      </c>
      <c r="I22" s="35"/>
      <c r="J22" s="36"/>
      <c r="K22" s="36"/>
      <c r="L22" s="36"/>
    </row>
    <row r="23" ht="15" spans="1:12">
      <c r="A23" s="18"/>
      <c r="B23" s="19"/>
      <c r="C23" s="20"/>
      <c r="D23" s="21"/>
      <c r="E23" s="22" t="s">
        <v>40</v>
      </c>
      <c r="F23" s="21">
        <v>190</v>
      </c>
      <c r="G23" s="23">
        <f t="shared" si="0"/>
        <v>9.5</v>
      </c>
      <c r="H23" s="23">
        <f t="shared" si="1"/>
        <v>199.5</v>
      </c>
      <c r="I23" s="35"/>
      <c r="J23" s="36"/>
      <c r="K23" s="36"/>
      <c r="L23" s="36"/>
    </row>
    <row r="24" ht="15" spans="1:12">
      <c r="A24" s="18"/>
      <c r="B24" s="19"/>
      <c r="C24" s="20"/>
      <c r="D24" s="21"/>
      <c r="E24" s="22" t="s">
        <v>41</v>
      </c>
      <c r="F24" s="21">
        <v>245</v>
      </c>
      <c r="G24" s="23">
        <f t="shared" si="0"/>
        <v>12.25</v>
      </c>
      <c r="H24" s="23">
        <f t="shared" si="1"/>
        <v>257.25</v>
      </c>
      <c r="I24" s="35"/>
      <c r="J24" s="36"/>
      <c r="K24" s="36"/>
      <c r="L24" s="36"/>
    </row>
    <row r="25" ht="15" spans="1:12">
      <c r="A25" s="18" t="s">
        <v>28</v>
      </c>
      <c r="B25" s="19" t="s">
        <v>29</v>
      </c>
      <c r="C25" s="20" t="s">
        <v>59</v>
      </c>
      <c r="D25" s="21"/>
      <c r="E25" s="22" t="s">
        <v>43</v>
      </c>
      <c r="F25" s="21">
        <v>40</v>
      </c>
      <c r="G25" s="23">
        <f t="shared" si="0"/>
        <v>2</v>
      </c>
      <c r="H25" s="23">
        <f t="shared" si="1"/>
        <v>42</v>
      </c>
      <c r="I25" s="35"/>
      <c r="J25" s="36"/>
      <c r="K25" s="36"/>
      <c r="L25" s="36"/>
    </row>
    <row r="26" ht="15" spans="1:12">
      <c r="A26" s="18"/>
      <c r="B26" s="19"/>
      <c r="C26" s="20"/>
      <c r="D26" s="21"/>
      <c r="E26" s="22" t="s">
        <v>44</v>
      </c>
      <c r="F26" s="21">
        <v>370</v>
      </c>
      <c r="G26" s="23">
        <f t="shared" si="0"/>
        <v>18.5</v>
      </c>
      <c r="H26" s="23">
        <f t="shared" si="1"/>
        <v>388.5</v>
      </c>
      <c r="I26" s="35"/>
      <c r="J26" s="36"/>
      <c r="K26" s="36"/>
      <c r="L26" s="36"/>
    </row>
    <row r="27" ht="15" spans="1:12">
      <c r="A27" s="18"/>
      <c r="B27" s="19"/>
      <c r="C27" s="20"/>
      <c r="D27" s="21"/>
      <c r="E27" s="22" t="s">
        <v>49</v>
      </c>
      <c r="F27" s="21">
        <v>380</v>
      </c>
      <c r="G27" s="23">
        <f t="shared" si="0"/>
        <v>19</v>
      </c>
      <c r="H27" s="23">
        <f t="shared" si="1"/>
        <v>399</v>
      </c>
      <c r="I27" s="35"/>
      <c r="J27" s="36"/>
      <c r="K27" s="36"/>
      <c r="L27" s="36"/>
    </row>
    <row r="28" ht="15" spans="1:12">
      <c r="A28" s="18"/>
      <c r="B28" s="19"/>
      <c r="C28" s="20"/>
      <c r="D28" s="21"/>
      <c r="E28" s="22" t="s">
        <v>50</v>
      </c>
      <c r="F28" s="21">
        <v>440</v>
      </c>
      <c r="G28" s="23">
        <f t="shared" si="0"/>
        <v>22</v>
      </c>
      <c r="H28" s="23">
        <f t="shared" si="1"/>
        <v>462</v>
      </c>
      <c r="I28" s="35"/>
      <c r="J28" s="36"/>
      <c r="K28" s="36"/>
      <c r="L28" s="36"/>
    </row>
    <row r="29" ht="15" spans="1:12">
      <c r="A29" s="18"/>
      <c r="B29" s="19"/>
      <c r="C29" s="20"/>
      <c r="D29" s="21"/>
      <c r="E29" s="22" t="s">
        <v>51</v>
      </c>
      <c r="F29" s="21">
        <v>660</v>
      </c>
      <c r="G29" s="23">
        <f t="shared" si="0"/>
        <v>33</v>
      </c>
      <c r="H29" s="23">
        <f t="shared" si="1"/>
        <v>693</v>
      </c>
      <c r="I29" s="35"/>
      <c r="J29" s="36"/>
      <c r="K29" s="36"/>
      <c r="L29" s="36"/>
    </row>
    <row r="30" ht="15" spans="1:12">
      <c r="A30" s="18"/>
      <c r="B30" s="19"/>
      <c r="C30" s="20"/>
      <c r="D30" s="21"/>
      <c r="E30" s="22" t="s">
        <v>52</v>
      </c>
      <c r="F30" s="21">
        <v>600</v>
      </c>
      <c r="G30" s="23">
        <f t="shared" si="0"/>
        <v>30</v>
      </c>
      <c r="H30" s="23">
        <f t="shared" si="1"/>
        <v>630</v>
      </c>
      <c r="I30" s="35"/>
      <c r="J30" s="36"/>
      <c r="K30" s="36"/>
      <c r="L30" s="36"/>
    </row>
    <row r="31" ht="15" spans="1:12">
      <c r="A31" s="18"/>
      <c r="B31" s="19"/>
      <c r="C31" s="20"/>
      <c r="D31" s="21"/>
      <c r="E31" s="22" t="s">
        <v>34</v>
      </c>
      <c r="F31" s="21">
        <v>800</v>
      </c>
      <c r="G31" s="23">
        <f t="shared" si="0"/>
        <v>40</v>
      </c>
      <c r="H31" s="23">
        <f t="shared" si="1"/>
        <v>840</v>
      </c>
      <c r="I31" s="35"/>
      <c r="J31" s="36"/>
      <c r="K31" s="36"/>
      <c r="L31" s="36"/>
    </row>
    <row r="32" ht="15" spans="1:12">
      <c r="A32" s="18"/>
      <c r="B32" s="19"/>
      <c r="C32" s="20"/>
      <c r="D32" s="21"/>
      <c r="E32" s="22" t="s">
        <v>35</v>
      </c>
      <c r="F32" s="21">
        <v>730</v>
      </c>
      <c r="G32" s="23">
        <f t="shared" si="0"/>
        <v>36.5</v>
      </c>
      <c r="H32" s="23">
        <f t="shared" si="1"/>
        <v>766.5</v>
      </c>
      <c r="I32" s="35"/>
      <c r="J32" s="36"/>
      <c r="K32" s="36"/>
      <c r="L32" s="36"/>
    </row>
    <row r="33" ht="15" spans="1:12">
      <c r="A33" s="18"/>
      <c r="B33" s="19"/>
      <c r="C33" s="20"/>
      <c r="D33" s="21"/>
      <c r="E33" s="22" t="s">
        <v>36</v>
      </c>
      <c r="F33" s="21">
        <v>570</v>
      </c>
      <c r="G33" s="23">
        <f t="shared" si="0"/>
        <v>28.5</v>
      </c>
      <c r="H33" s="23">
        <f t="shared" si="1"/>
        <v>598.5</v>
      </c>
      <c r="I33" s="35"/>
      <c r="J33" s="36"/>
      <c r="K33" s="36"/>
      <c r="L33" s="36"/>
    </row>
    <row r="34" ht="15" spans="1:12">
      <c r="A34" s="18"/>
      <c r="B34" s="19"/>
      <c r="C34" s="20"/>
      <c r="D34" s="21"/>
      <c r="E34" s="22" t="s">
        <v>37</v>
      </c>
      <c r="F34" s="21">
        <v>530</v>
      </c>
      <c r="G34" s="23">
        <f t="shared" si="0"/>
        <v>26.5</v>
      </c>
      <c r="H34" s="23">
        <f t="shared" si="1"/>
        <v>556.5</v>
      </c>
      <c r="I34" s="35"/>
      <c r="J34" s="36"/>
      <c r="K34" s="36"/>
      <c r="L34" s="36"/>
    </row>
    <row r="35" ht="15" spans="1:12">
      <c r="A35" s="24" t="s">
        <v>55</v>
      </c>
      <c r="B35" s="25"/>
      <c r="C35" s="25"/>
      <c r="D35" s="25"/>
      <c r="E35" s="25"/>
      <c r="F35" s="25">
        <f>SUM(F7:F34)</f>
        <v>9150</v>
      </c>
      <c r="G35" s="23">
        <f t="shared" si="0"/>
        <v>457.5</v>
      </c>
      <c r="H35" s="23">
        <f t="shared" si="1"/>
        <v>9607.5</v>
      </c>
      <c r="I35" s="37"/>
      <c r="J35" s="37"/>
      <c r="K35" s="37"/>
      <c r="L35" s="37"/>
    </row>
  </sheetData>
  <mergeCells count="19">
    <mergeCell ref="A1:M1"/>
    <mergeCell ref="A2:M2"/>
    <mergeCell ref="F3:G3"/>
    <mergeCell ref="F4:G4"/>
    <mergeCell ref="H4:J4"/>
    <mergeCell ref="A5:A6"/>
    <mergeCell ref="A7:A15"/>
    <mergeCell ref="A16:A24"/>
    <mergeCell ref="A25:A34"/>
    <mergeCell ref="B7:B15"/>
    <mergeCell ref="B16:B24"/>
    <mergeCell ref="B25:B34"/>
    <mergeCell ref="C7:C15"/>
    <mergeCell ref="C16:C24"/>
    <mergeCell ref="C25:C34"/>
    <mergeCell ref="I7:I34"/>
    <mergeCell ref="J7:J34"/>
    <mergeCell ref="K7:K34"/>
    <mergeCell ref="L7:L34"/>
  </mergeCells>
  <pageMargins left="0.7" right="0.7" top="0.75" bottom="0.75" header="0.3" footer="0.3"/>
  <pageSetup paperSize="9" scale="75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速比尼服装有限公司</vt:lpstr>
      <vt:lpstr>安阳景虹服饰有限公司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2024-09-12T04:39:20Z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F5492D486717497FBB2660B66D01CED2_12</vt:lpwstr>
  </property>
</Properties>
</file>