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 activeTab="2"/>
  </bookViews>
  <sheets>
    <sheet name="速比尼服装有限公司" sheetId="1" r:id="rId1"/>
    <sheet name="安阳景虹服饰有限公司" sheetId="2" r:id="rId2"/>
    <sheet name="华联制衣分厂" sheetId="3" r:id="rId3"/>
    <sheet name="美盛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<sst xmlns="http://schemas.openxmlformats.org/spreadsheetml/2006/main" count="236" uniqueCount="61">
  <si>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</si>
  <si>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</si>
  <si>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</si>
  <si>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</si>
  <si>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SF1392899481365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</si>
  <si>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</si>
  <si>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</si>
  <si>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</si>
  <si>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</si>
  <si>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</si>
  <si>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</si>
  <si>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</si>
  <si>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</si>
  <si>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</si>
  <si>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</si>
  <si>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</si>
  <si>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</si>
  <si>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</si>
  <si>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</si>
  <si>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</si>
  <si>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</si>
  <si>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</si>
  <si>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</si>
  <si>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</si>
  <si>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</si>
  <si>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</si>
  <si>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</si>
  <si>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</si>
  <si>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S24090031  </t>
  </si>
  <si>
    <t>洗标</t>
  </si>
  <si>
    <r>
      <rPr>
        <b/>
        <sz val="11"/>
        <rFont val="Calibri"/>
        <charset val="134"/>
      </rPr>
      <t>LK203 </t>
    </r>
    <r>
      <rPr>
        <b/>
        <sz val="11"/>
        <rFont val="宋体"/>
        <charset val="134"/>
      </rPr>
      <t>泳衣</t>
    </r>
  </si>
  <si>
    <t>1-3-M</t>
  </si>
  <si>
    <t>1/1</t>
  </si>
  <si>
    <t>10*12*12</t>
  </si>
  <si>
    <t>3-6M</t>
  </si>
  <si>
    <t>6-9M</t>
  </si>
  <si>
    <t xml:space="preserve">9-12M </t>
  </si>
  <si>
    <t>12-18M</t>
  </si>
  <si>
    <t>28-24M</t>
  </si>
  <si>
    <t>2-3Y</t>
  </si>
  <si>
    <t>3-4Y</t>
  </si>
  <si>
    <t>4-5Y</t>
  </si>
  <si>
    <t>5-6Y</t>
  </si>
  <si>
    <t>合计</t>
  </si>
  <si>
    <t>SF3130925249097</t>
  </si>
  <si>
    <t>LK194</t>
  </si>
  <si>
    <t>SF3101631231297</t>
  </si>
  <si>
    <t>LJ959</t>
  </si>
  <si>
    <t>18-24M</t>
  </si>
  <si>
    <t>20*20*30</t>
  </si>
  <si>
    <t>6-7Y</t>
  </si>
  <si>
    <t>7-8Y</t>
  </si>
  <si>
    <t>8-9Y</t>
  </si>
  <si>
    <t>9-10Y</t>
  </si>
  <si>
    <t>LK629</t>
  </si>
  <si>
    <t>LL232</t>
  </si>
  <si>
    <t>SF3127692647490</t>
  </si>
  <si>
    <t>LJ956</t>
  </si>
  <si>
    <r>
      <rPr>
        <b/>
        <sz val="11"/>
        <rFont val="Calibri"/>
        <charset val="134"/>
      </rPr>
      <t>LK203</t>
    </r>
    <r>
      <rPr>
        <b/>
        <sz val="11"/>
        <rFont val="宋体"/>
        <charset val="134"/>
      </rPr>
      <t>泳帽</t>
    </r>
  </si>
  <si>
    <t>LJ966</t>
  </si>
  <si>
    <t>LK350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</si>
</sst>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3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238125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648335</xdr:colOff>
      <xdr:row>0</xdr:row>
      <xdr:rowOff>276225</xdr:rowOff>
    </xdr:from>
    <xdr:to>
      <xdr:col>10</xdr:col>
      <xdr:colOff>657860</xdr:colOff>
      <xdr:row>3</xdr:row>
      <xdr:rowOff>142875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8135" y="276225"/>
          <a:ext cx="1381125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238125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1</xdr:row>
      <xdr:rowOff>114300</xdr:rowOff>
    </xdr:from>
    <xdr:to>
      <xdr:col>10</xdr:col>
      <xdr:colOff>514350</xdr:colOff>
      <xdr:row>3</xdr:row>
      <xdr:rowOff>171450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91300" y="447675"/>
          <a:ext cx="1466850" cy="590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238125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285750</xdr:rowOff>
    </xdr:from>
    <xdr:to>
      <xdr:col>12</xdr:col>
      <xdr:colOff>438150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67475" y="285750"/>
          <a:ext cx="2733675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371475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U8" sqref="U8"/>
    </sheetView>
  </sheetViews>
  <sheetFormatPr defaultColWidth="9" defaultRowHeight="13.5"/>
  <cols>
    <col min="1" max="1" width="11.75" customWidth="1"/>
    <col min="3" max="3" width="13.2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45547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2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30</v>
      </c>
      <c r="G7" s="23">
        <f t="shared" ref="G7:G16" si="0">F7*0.05</f>
        <v>1.5</v>
      </c>
      <c r="H7" s="23">
        <f t="shared" ref="H7:H16" si="1">F7+G7</f>
        <v>31.5</v>
      </c>
      <c r="I7" s="35" t="s">
        <v>32</v>
      </c>
      <c r="J7" s="36">
        <v>0.6</v>
      </c>
      <c r="K7" s="36">
        <v>1</v>
      </c>
      <c r="L7" s="36" t="s">
        <v>33</v>
      </c>
    </row>
    <row r="8" ht="15" spans="1:12">
      <c r="A8" s="18"/>
      <c r="B8" s="19"/>
      <c r="C8" s="20"/>
      <c r="D8" s="21"/>
      <c r="E8" s="22" t="s">
        <v>34</v>
      </c>
      <c r="F8" s="21">
        <v>205</v>
      </c>
      <c r="G8" s="23">
        <f t="shared" si="0"/>
        <v>10.25</v>
      </c>
      <c r="H8" s="23">
        <f t="shared" si="1"/>
        <v>215.25</v>
      </c>
      <c r="I8" s="35"/>
      <c r="J8" s="36"/>
      <c r="K8" s="36"/>
      <c r="L8" s="36"/>
    </row>
    <row r="9" ht="15" spans="1:12">
      <c r="A9" s="18"/>
      <c r="B9" s="19"/>
      <c r="C9" s="20"/>
      <c r="D9" s="21"/>
      <c r="E9" s="22" t="s">
        <v>35</v>
      </c>
      <c r="F9" s="21">
        <v>225</v>
      </c>
      <c r="G9" s="23">
        <f t="shared" si="0"/>
        <v>11.25</v>
      </c>
      <c r="H9" s="23">
        <f t="shared" si="1"/>
        <v>236.25</v>
      </c>
      <c r="I9" s="35"/>
      <c r="J9" s="36"/>
      <c r="K9" s="36"/>
      <c r="L9" s="36"/>
    </row>
    <row r="10" ht="15" spans="1:12">
      <c r="A10" s="18"/>
      <c r="B10" s="19"/>
      <c r="C10" s="20"/>
      <c r="D10" s="21"/>
      <c r="E10" s="22" t="s">
        <v>36</v>
      </c>
      <c r="F10" s="21">
        <v>250</v>
      </c>
      <c r="G10" s="23">
        <f t="shared" si="0"/>
        <v>12.5</v>
      </c>
      <c r="H10" s="23">
        <f t="shared" si="1"/>
        <v>262.5</v>
      </c>
      <c r="I10" s="35"/>
      <c r="J10" s="36"/>
      <c r="K10" s="36"/>
      <c r="L10" s="36"/>
    </row>
    <row r="11" ht="15" spans="1:12">
      <c r="A11" s="18"/>
      <c r="B11" s="19"/>
      <c r="C11" s="20"/>
      <c r="D11" s="21"/>
      <c r="E11" s="22" t="s">
        <v>37</v>
      </c>
      <c r="F11" s="21">
        <v>390</v>
      </c>
      <c r="G11" s="23">
        <f t="shared" si="0"/>
        <v>19.5</v>
      </c>
      <c r="H11" s="23">
        <f t="shared" si="1"/>
        <v>409.5</v>
      </c>
      <c r="I11" s="35"/>
      <c r="J11" s="36"/>
      <c r="K11" s="36"/>
      <c r="L11" s="36"/>
    </row>
    <row r="12" ht="15" spans="1:12">
      <c r="A12" s="18"/>
      <c r="B12" s="19"/>
      <c r="C12" s="20"/>
      <c r="D12" s="21"/>
      <c r="E12" s="22" t="s">
        <v>38</v>
      </c>
      <c r="F12" s="21">
        <v>315</v>
      </c>
      <c r="G12" s="23">
        <f t="shared" si="0"/>
        <v>15.75</v>
      </c>
      <c r="H12" s="23">
        <f t="shared" si="1"/>
        <v>330.75</v>
      </c>
      <c r="I12" s="35"/>
      <c r="J12" s="36"/>
      <c r="K12" s="36"/>
      <c r="L12" s="36"/>
    </row>
    <row r="13" ht="15" spans="1:12">
      <c r="A13" s="18"/>
      <c r="B13" s="19"/>
      <c r="C13" s="20"/>
      <c r="D13" s="21"/>
      <c r="E13" s="22" t="s">
        <v>39</v>
      </c>
      <c r="F13" s="21">
        <v>335</v>
      </c>
      <c r="G13" s="23">
        <f t="shared" si="0"/>
        <v>16.75</v>
      </c>
      <c r="H13" s="23">
        <f t="shared" si="1"/>
        <v>351.75</v>
      </c>
      <c r="I13" s="35"/>
      <c r="J13" s="36"/>
      <c r="K13" s="36"/>
      <c r="L13" s="36"/>
    </row>
    <row r="14" ht="15" spans="1:12">
      <c r="A14" s="18"/>
      <c r="B14" s="19"/>
      <c r="C14" s="20"/>
      <c r="D14" s="21"/>
      <c r="E14" s="22" t="s">
        <v>40</v>
      </c>
      <c r="F14" s="21">
        <v>260</v>
      </c>
      <c r="G14" s="23">
        <f t="shared" si="0"/>
        <v>13</v>
      </c>
      <c r="H14" s="23">
        <f t="shared" si="1"/>
        <v>273</v>
      </c>
      <c r="I14" s="35"/>
      <c r="J14" s="36"/>
      <c r="K14" s="36"/>
      <c r="L14" s="36"/>
    </row>
    <row r="15" ht="15" spans="1:12">
      <c r="A15" s="18"/>
      <c r="B15" s="19"/>
      <c r="C15" s="20"/>
      <c r="D15" s="21"/>
      <c r="E15" s="22" t="s">
        <v>41</v>
      </c>
      <c r="F15" s="21">
        <v>225</v>
      </c>
      <c r="G15" s="23">
        <f t="shared" si="0"/>
        <v>11.25</v>
      </c>
      <c r="H15" s="23">
        <f t="shared" si="1"/>
        <v>236.25</v>
      </c>
      <c r="I15" s="35"/>
      <c r="J15" s="36"/>
      <c r="K15" s="36"/>
      <c r="L15" s="36"/>
    </row>
    <row r="16" ht="15" spans="1:12">
      <c r="A16" s="18"/>
      <c r="B16" s="19"/>
      <c r="C16" s="20"/>
      <c r="D16" s="24"/>
      <c r="E16" s="22" t="s">
        <v>42</v>
      </c>
      <c r="F16" s="21">
        <v>275</v>
      </c>
      <c r="G16" s="23">
        <f t="shared" si="0"/>
        <v>13.75</v>
      </c>
      <c r="H16" s="23">
        <f t="shared" si="1"/>
        <v>288.75</v>
      </c>
      <c r="I16" s="35"/>
      <c r="J16" s="36"/>
      <c r="K16" s="36"/>
      <c r="L16" s="36"/>
    </row>
    <row r="17" spans="1:12">
      <c r="A17" s="24" t="s">
        <v>43</v>
      </c>
      <c r="B17" s="24"/>
      <c r="C17" s="24"/>
      <c r="D17" s="24"/>
      <c r="E17" s="24"/>
      <c r="F17" s="24">
        <f>SUM(F7:F16)</f>
        <v>2510</v>
      </c>
      <c r="G17" s="24"/>
      <c r="H17" s="24"/>
      <c r="I17" s="24"/>
      <c r="J17" s="24"/>
      <c r="K17" s="24"/>
      <c r="L17" s="24"/>
    </row>
  </sheetData>
  <mergeCells count="13">
    <mergeCell ref="A1:M1"/>
    <mergeCell ref="A2:M2"/>
    <mergeCell ref="F3:G3"/>
    <mergeCell ref="F4:G4"/>
    <mergeCell ref="H4:J4"/>
    <mergeCell ref="A5:A6"/>
    <mergeCell ref="A7:A16"/>
    <mergeCell ref="B7:B16"/>
    <mergeCell ref="C7:C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R21" sqref="R21"/>
    </sheetView>
  </sheetViews>
  <sheetFormatPr defaultColWidth="9" defaultRowHeight="13.5"/>
  <cols>
    <col min="1" max="1" width="11.75" customWidth="1"/>
    <col min="3" max="3" width="13.25" customWidth="1"/>
    <col min="9" max="9" width="1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45547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2">
      <c r="A7" s="18" t="s">
        <v>28</v>
      </c>
      <c r="B7" s="19" t="s">
        <v>29</v>
      </c>
      <c r="C7" s="20" t="s">
        <v>45</v>
      </c>
      <c r="D7" s="21"/>
      <c r="E7" s="22" t="s">
        <v>31</v>
      </c>
      <c r="F7" s="21">
        <v>40</v>
      </c>
      <c r="G7" s="23">
        <f t="shared" ref="G7:G16" si="0">F7*0.05</f>
        <v>2</v>
      </c>
      <c r="H7" s="23">
        <f t="shared" ref="H7:H16" si="1">F7+G7</f>
        <v>42</v>
      </c>
      <c r="I7" s="35" t="s">
        <v>32</v>
      </c>
      <c r="J7" s="36">
        <v>0.6</v>
      </c>
      <c r="K7" s="36">
        <v>1</v>
      </c>
      <c r="L7" s="36" t="s">
        <v>33</v>
      </c>
    </row>
    <row r="8" ht="15" spans="1:12">
      <c r="A8" s="18"/>
      <c r="B8" s="19"/>
      <c r="C8" s="20"/>
      <c r="D8" s="21"/>
      <c r="E8" s="22" t="s">
        <v>34</v>
      </c>
      <c r="F8" s="21">
        <v>1060</v>
      </c>
      <c r="G8" s="23">
        <f t="shared" si="0"/>
        <v>53</v>
      </c>
      <c r="H8" s="23">
        <f t="shared" si="1"/>
        <v>1113</v>
      </c>
      <c r="I8" s="35"/>
      <c r="J8" s="36"/>
      <c r="K8" s="36"/>
      <c r="L8" s="36"/>
    </row>
    <row r="9" ht="15" spans="1:12">
      <c r="A9" s="18"/>
      <c r="B9" s="19"/>
      <c r="C9" s="20"/>
      <c r="D9" s="21"/>
      <c r="E9" s="22" t="s">
        <v>35</v>
      </c>
      <c r="F9" s="21">
        <v>1090</v>
      </c>
      <c r="G9" s="23">
        <f t="shared" si="0"/>
        <v>54.5</v>
      </c>
      <c r="H9" s="23">
        <f t="shared" si="1"/>
        <v>1144.5</v>
      </c>
      <c r="I9" s="35"/>
      <c r="J9" s="36"/>
      <c r="K9" s="36"/>
      <c r="L9" s="36"/>
    </row>
    <row r="10" ht="15" spans="1:12">
      <c r="A10" s="18"/>
      <c r="B10" s="19"/>
      <c r="C10" s="20"/>
      <c r="D10" s="21"/>
      <c r="E10" s="22" t="s">
        <v>36</v>
      </c>
      <c r="F10" s="21">
        <v>1070</v>
      </c>
      <c r="G10" s="23">
        <f t="shared" si="0"/>
        <v>53.5</v>
      </c>
      <c r="H10" s="23">
        <f t="shared" si="1"/>
        <v>1123.5</v>
      </c>
      <c r="I10" s="35"/>
      <c r="J10" s="36"/>
      <c r="K10" s="36"/>
      <c r="L10" s="36"/>
    </row>
    <row r="11" ht="15" spans="1:12">
      <c r="A11" s="18"/>
      <c r="B11" s="19"/>
      <c r="C11" s="20"/>
      <c r="D11" s="21"/>
      <c r="E11" s="22" t="s">
        <v>37</v>
      </c>
      <c r="F11" s="21">
        <v>1560</v>
      </c>
      <c r="G11" s="23">
        <f t="shared" si="0"/>
        <v>78</v>
      </c>
      <c r="H11" s="23">
        <f t="shared" si="1"/>
        <v>1638</v>
      </c>
      <c r="I11" s="35"/>
      <c r="J11" s="36"/>
      <c r="K11" s="36"/>
      <c r="L11" s="36"/>
    </row>
    <row r="12" ht="15" spans="1:12">
      <c r="A12" s="18"/>
      <c r="B12" s="19"/>
      <c r="C12" s="20"/>
      <c r="D12" s="21"/>
      <c r="E12" s="22" t="s">
        <v>38</v>
      </c>
      <c r="F12" s="21">
        <v>1165</v>
      </c>
      <c r="G12" s="23">
        <f t="shared" si="0"/>
        <v>58.25</v>
      </c>
      <c r="H12" s="23">
        <f t="shared" si="1"/>
        <v>1223.25</v>
      </c>
      <c r="I12" s="35"/>
      <c r="J12" s="36"/>
      <c r="K12" s="36"/>
      <c r="L12" s="36"/>
    </row>
    <row r="13" ht="15" spans="1:12">
      <c r="A13" s="18"/>
      <c r="B13" s="19"/>
      <c r="C13" s="20"/>
      <c r="D13" s="21"/>
      <c r="E13" s="22" t="s">
        <v>39</v>
      </c>
      <c r="F13" s="21">
        <v>1395</v>
      </c>
      <c r="G13" s="23">
        <f t="shared" si="0"/>
        <v>69.75</v>
      </c>
      <c r="H13" s="23">
        <f t="shared" si="1"/>
        <v>1464.75</v>
      </c>
      <c r="I13" s="35"/>
      <c r="J13" s="36"/>
      <c r="K13" s="36"/>
      <c r="L13" s="36"/>
    </row>
    <row r="14" ht="15" spans="1:12">
      <c r="A14" s="18"/>
      <c r="B14" s="19"/>
      <c r="C14" s="20"/>
      <c r="D14" s="21"/>
      <c r="E14" s="22" t="s">
        <v>40</v>
      </c>
      <c r="F14" s="21">
        <v>1030</v>
      </c>
      <c r="G14" s="23">
        <f t="shared" si="0"/>
        <v>51.5</v>
      </c>
      <c r="H14" s="23">
        <f t="shared" si="1"/>
        <v>1081.5</v>
      </c>
      <c r="I14" s="35"/>
      <c r="J14" s="36"/>
      <c r="K14" s="36"/>
      <c r="L14" s="36"/>
    </row>
    <row r="15" ht="15" spans="1:12">
      <c r="A15" s="18"/>
      <c r="B15" s="19"/>
      <c r="C15" s="20"/>
      <c r="D15" s="21"/>
      <c r="E15" s="22" t="s">
        <v>41</v>
      </c>
      <c r="F15" s="21">
        <v>755</v>
      </c>
      <c r="G15" s="23">
        <f t="shared" si="0"/>
        <v>37.75</v>
      </c>
      <c r="H15" s="23">
        <f t="shared" si="1"/>
        <v>792.75</v>
      </c>
      <c r="I15" s="35"/>
      <c r="J15" s="36"/>
      <c r="K15" s="36"/>
      <c r="L15" s="36"/>
    </row>
    <row r="16" ht="15" spans="1:12">
      <c r="A16" s="18"/>
      <c r="B16" s="19"/>
      <c r="C16" s="20"/>
      <c r="D16" s="21"/>
      <c r="E16" s="22" t="s">
        <v>42</v>
      </c>
      <c r="F16" s="21">
        <v>885</v>
      </c>
      <c r="G16" s="23">
        <f t="shared" si="0"/>
        <v>44.25</v>
      </c>
      <c r="H16" s="23">
        <f t="shared" si="1"/>
        <v>929.25</v>
      </c>
      <c r="I16" s="35"/>
      <c r="J16" s="36"/>
      <c r="K16" s="36"/>
      <c r="L16" s="36"/>
    </row>
    <row r="17" spans="1:12">
      <c r="A17" s="25" t="s">
        <v>43</v>
      </c>
      <c r="B17" s="25"/>
      <c r="C17" s="25"/>
      <c r="D17" s="25"/>
      <c r="E17" s="25"/>
      <c r="F17" s="25">
        <f>SUM(F7:F16)</f>
        <v>10050</v>
      </c>
      <c r="G17" s="25"/>
      <c r="H17" s="25"/>
      <c r="I17" s="25"/>
      <c r="J17" s="25"/>
      <c r="K17" s="25"/>
      <c r="L17" s="25"/>
    </row>
  </sheetData>
  <mergeCells count="13">
    <mergeCell ref="A1:M1"/>
    <mergeCell ref="A2:M2"/>
    <mergeCell ref="F3:G3"/>
    <mergeCell ref="F4:G4"/>
    <mergeCell ref="H4:J4"/>
    <mergeCell ref="A5:A6"/>
    <mergeCell ref="A7:A16"/>
    <mergeCell ref="B7:B16"/>
    <mergeCell ref="C7:C16"/>
    <mergeCell ref="I7:I16"/>
    <mergeCell ref="J7:J16"/>
    <mergeCell ref="K7:K16"/>
    <mergeCell ref="L7:L16"/>
  </mergeCells>
  <pageMargins left="0.7" right="0.7" top="0.75" bottom="0.75" header="0.3" footer="0.3"/>
  <pageSetup paperSize="9" scale="7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F4" sqref="F4:G4"/>
    </sheetView>
  </sheetViews>
  <sheetFormatPr defaultColWidth="9" defaultRowHeight="13.5"/>
  <cols>
    <col min="1" max="1" width="11.75" customWidth="1"/>
    <col min="3" max="3" width="13.2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45547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46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47</v>
      </c>
      <c r="D7" s="21"/>
      <c r="E7" s="22" t="s">
        <v>48</v>
      </c>
      <c r="F7" s="21">
        <v>40</v>
      </c>
      <c r="G7" s="23">
        <f t="shared" ref="G7:G35" si="0">F7*0.05</f>
        <v>2</v>
      </c>
      <c r="H7" s="23">
        <f t="shared" ref="H7:H35" si="1">F7+G7</f>
        <v>42</v>
      </c>
      <c r="I7" s="35" t="s">
        <v>32</v>
      </c>
      <c r="J7" s="36">
        <v>4.6</v>
      </c>
      <c r="K7" s="36">
        <v>5</v>
      </c>
      <c r="L7" s="36" t="s">
        <v>49</v>
      </c>
      <c r="M7" s="31"/>
    </row>
    <row r="8" ht="15" spans="1:13">
      <c r="A8" s="18"/>
      <c r="B8" s="19"/>
      <c r="C8" s="20"/>
      <c r="D8" s="21"/>
      <c r="E8" s="22" t="s">
        <v>39</v>
      </c>
      <c r="F8" s="21">
        <v>50</v>
      </c>
      <c r="G8" s="23">
        <f t="shared" si="0"/>
        <v>2.5</v>
      </c>
      <c r="H8" s="23">
        <f t="shared" si="1"/>
        <v>52.5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40</v>
      </c>
      <c r="F9" s="21">
        <v>210</v>
      </c>
      <c r="G9" s="23">
        <f t="shared" si="0"/>
        <v>10.5</v>
      </c>
      <c r="H9" s="23">
        <f t="shared" si="1"/>
        <v>220.5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41</v>
      </c>
      <c r="F10" s="21">
        <v>250</v>
      </c>
      <c r="G10" s="23">
        <f t="shared" si="0"/>
        <v>12.5</v>
      </c>
      <c r="H10" s="23">
        <f t="shared" si="1"/>
        <v>262.5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42</v>
      </c>
      <c r="F11" s="21">
        <v>515</v>
      </c>
      <c r="G11" s="23">
        <f t="shared" si="0"/>
        <v>25.75</v>
      </c>
      <c r="H11" s="23">
        <f t="shared" si="1"/>
        <v>540.75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50</v>
      </c>
      <c r="F12" s="21">
        <v>400</v>
      </c>
      <c r="G12" s="23">
        <f t="shared" si="0"/>
        <v>20</v>
      </c>
      <c r="H12" s="23">
        <f t="shared" si="1"/>
        <v>420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51</v>
      </c>
      <c r="F13" s="21">
        <v>500</v>
      </c>
      <c r="G13" s="23">
        <f t="shared" si="0"/>
        <v>25</v>
      </c>
      <c r="H13" s="23">
        <f t="shared" si="1"/>
        <v>525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52</v>
      </c>
      <c r="F14" s="21">
        <v>320</v>
      </c>
      <c r="G14" s="23">
        <f t="shared" si="0"/>
        <v>16</v>
      </c>
      <c r="H14" s="23">
        <f t="shared" si="1"/>
        <v>336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53</v>
      </c>
      <c r="F15" s="21">
        <v>460</v>
      </c>
      <c r="G15" s="23">
        <f t="shared" si="0"/>
        <v>23</v>
      </c>
      <c r="H15" s="23">
        <f t="shared" si="1"/>
        <v>483</v>
      </c>
      <c r="I15" s="35"/>
      <c r="J15" s="36"/>
      <c r="K15" s="36"/>
      <c r="L15" s="36"/>
      <c r="M15" s="31"/>
    </row>
    <row r="16" ht="15" spans="1:12">
      <c r="A16" s="18" t="s">
        <v>28</v>
      </c>
      <c r="B16" s="19" t="s">
        <v>29</v>
      </c>
      <c r="C16" s="20" t="s">
        <v>54</v>
      </c>
      <c r="D16" s="21"/>
      <c r="E16" s="22" t="s">
        <v>34</v>
      </c>
      <c r="F16" s="21">
        <v>60</v>
      </c>
      <c r="G16" s="23">
        <v>740</v>
      </c>
      <c r="H16" s="23">
        <f t="shared" si="1"/>
        <v>800</v>
      </c>
      <c r="I16" s="35"/>
      <c r="J16" s="36"/>
      <c r="K16" s="36"/>
      <c r="L16" s="36"/>
    </row>
    <row r="17" ht="15" spans="1:12">
      <c r="A17" s="18"/>
      <c r="B17" s="19"/>
      <c r="C17" s="20"/>
      <c r="D17" s="21"/>
      <c r="E17" s="22" t="s">
        <v>35</v>
      </c>
      <c r="F17" s="21">
        <v>70</v>
      </c>
      <c r="G17" s="23">
        <v>500</v>
      </c>
      <c r="H17" s="23">
        <f t="shared" si="1"/>
        <v>570</v>
      </c>
      <c r="I17" s="35"/>
      <c r="J17" s="36"/>
      <c r="K17" s="36"/>
      <c r="L17" s="36"/>
    </row>
    <row r="18" ht="15" spans="1:12">
      <c r="A18" s="18"/>
      <c r="B18" s="19"/>
      <c r="C18" s="20"/>
      <c r="D18" s="21"/>
      <c r="E18" s="22" t="s">
        <v>36</v>
      </c>
      <c r="F18" s="21">
        <v>250</v>
      </c>
      <c r="G18" s="23">
        <f t="shared" si="0"/>
        <v>12.5</v>
      </c>
      <c r="H18" s="23">
        <f t="shared" si="1"/>
        <v>262.5</v>
      </c>
      <c r="I18" s="35"/>
      <c r="J18" s="36"/>
      <c r="K18" s="36"/>
      <c r="L18" s="36"/>
    </row>
    <row r="19" ht="15" spans="1:12">
      <c r="A19" s="18"/>
      <c r="B19" s="19"/>
      <c r="C19" s="20"/>
      <c r="D19" s="21"/>
      <c r="E19" s="22" t="s">
        <v>37</v>
      </c>
      <c r="F19" s="21">
        <v>680</v>
      </c>
      <c r="G19" s="23">
        <f t="shared" si="0"/>
        <v>34</v>
      </c>
      <c r="H19" s="23">
        <f t="shared" si="1"/>
        <v>714</v>
      </c>
      <c r="I19" s="35"/>
      <c r="J19" s="36"/>
      <c r="K19" s="36"/>
      <c r="L19" s="36"/>
    </row>
    <row r="20" ht="15" spans="1:12">
      <c r="A20" s="18"/>
      <c r="B20" s="19"/>
      <c r="C20" s="20"/>
      <c r="D20" s="21"/>
      <c r="E20" s="22" t="s">
        <v>38</v>
      </c>
      <c r="F20" s="21">
        <v>650</v>
      </c>
      <c r="G20" s="23">
        <f t="shared" si="0"/>
        <v>32.5</v>
      </c>
      <c r="H20" s="23">
        <f t="shared" si="1"/>
        <v>682.5</v>
      </c>
      <c r="I20" s="35"/>
      <c r="J20" s="36"/>
      <c r="K20" s="36"/>
      <c r="L20" s="36"/>
    </row>
    <row r="21" ht="15" spans="1:12">
      <c r="A21" s="18"/>
      <c r="B21" s="19"/>
      <c r="C21" s="20"/>
      <c r="D21" s="21"/>
      <c r="E21" s="22" t="s">
        <v>39</v>
      </c>
      <c r="F21" s="21">
        <v>820</v>
      </c>
      <c r="G21" s="23">
        <f t="shared" si="0"/>
        <v>41</v>
      </c>
      <c r="H21" s="23">
        <f t="shared" si="1"/>
        <v>861</v>
      </c>
      <c r="I21" s="35"/>
      <c r="J21" s="36"/>
      <c r="K21" s="36"/>
      <c r="L21" s="36"/>
    </row>
    <row r="22" ht="15" spans="1:12">
      <c r="A22" s="18"/>
      <c r="B22" s="19"/>
      <c r="C22" s="20"/>
      <c r="D22" s="21"/>
      <c r="E22" s="22" t="s">
        <v>40</v>
      </c>
      <c r="F22" s="21">
        <v>740</v>
      </c>
      <c r="G22" s="23">
        <f t="shared" si="0"/>
        <v>37</v>
      </c>
      <c r="H22" s="23">
        <f t="shared" si="1"/>
        <v>777</v>
      </c>
      <c r="I22" s="35"/>
      <c r="J22" s="36"/>
      <c r="K22" s="36"/>
      <c r="L22" s="36"/>
    </row>
    <row r="23" ht="15" spans="1:12">
      <c r="A23" s="18"/>
      <c r="B23" s="19"/>
      <c r="C23" s="20"/>
      <c r="D23" s="21"/>
      <c r="E23" s="22" t="s">
        <v>41</v>
      </c>
      <c r="F23" s="21">
        <v>500</v>
      </c>
      <c r="G23" s="23">
        <f t="shared" si="0"/>
        <v>25</v>
      </c>
      <c r="H23" s="23">
        <f t="shared" si="1"/>
        <v>525</v>
      </c>
      <c r="I23" s="35"/>
      <c r="J23" s="36"/>
      <c r="K23" s="36"/>
      <c r="L23" s="36"/>
    </row>
    <row r="24" ht="15" spans="1:12">
      <c r="A24" s="18"/>
      <c r="B24" s="19"/>
      <c r="C24" s="20"/>
      <c r="D24" s="21"/>
      <c r="E24" s="22" t="s">
        <v>42</v>
      </c>
      <c r="F24" s="21">
        <v>440</v>
      </c>
      <c r="G24" s="23">
        <f t="shared" si="0"/>
        <v>22</v>
      </c>
      <c r="H24" s="23">
        <f t="shared" si="1"/>
        <v>462</v>
      </c>
      <c r="I24" s="35"/>
      <c r="J24" s="36"/>
      <c r="K24" s="36"/>
      <c r="L24" s="36"/>
    </row>
    <row r="25" ht="15" spans="1:12">
      <c r="A25" s="18" t="s">
        <v>28</v>
      </c>
      <c r="B25" s="19" t="s">
        <v>29</v>
      </c>
      <c r="C25" s="20" t="s">
        <v>55</v>
      </c>
      <c r="D25" s="21"/>
      <c r="E25" s="22" t="s">
        <v>34</v>
      </c>
      <c r="F25" s="21">
        <v>390</v>
      </c>
      <c r="G25" s="23">
        <f t="shared" si="0"/>
        <v>19.5</v>
      </c>
      <c r="H25" s="23">
        <f t="shared" si="1"/>
        <v>409.5</v>
      </c>
      <c r="I25" s="35"/>
      <c r="J25" s="36"/>
      <c r="K25" s="36"/>
      <c r="L25" s="36"/>
    </row>
    <row r="26" ht="15" spans="1:12">
      <c r="A26" s="18"/>
      <c r="B26" s="19"/>
      <c r="C26" s="20"/>
      <c r="D26" s="21"/>
      <c r="E26" s="22" t="s">
        <v>35</v>
      </c>
      <c r="F26" s="21">
        <v>430</v>
      </c>
      <c r="G26" s="23">
        <f t="shared" si="0"/>
        <v>21.5</v>
      </c>
      <c r="H26" s="23">
        <f t="shared" si="1"/>
        <v>451.5</v>
      </c>
      <c r="I26" s="35"/>
      <c r="J26" s="36"/>
      <c r="K26" s="36"/>
      <c r="L26" s="36"/>
    </row>
    <row r="27" ht="15" spans="1:12">
      <c r="A27" s="18"/>
      <c r="B27" s="19"/>
      <c r="C27" s="20"/>
      <c r="D27" s="21"/>
      <c r="E27" s="22" t="s">
        <v>36</v>
      </c>
      <c r="F27" s="21">
        <v>460</v>
      </c>
      <c r="G27" s="23">
        <f t="shared" si="0"/>
        <v>23</v>
      </c>
      <c r="H27" s="23">
        <f t="shared" si="1"/>
        <v>483</v>
      </c>
      <c r="I27" s="35"/>
      <c r="J27" s="36"/>
      <c r="K27" s="36"/>
      <c r="L27" s="36"/>
    </row>
    <row r="28" ht="15" spans="1:12">
      <c r="A28" s="18"/>
      <c r="B28" s="19"/>
      <c r="C28" s="20"/>
      <c r="D28" s="21"/>
      <c r="E28" s="22" t="s">
        <v>37</v>
      </c>
      <c r="F28" s="21">
        <v>760</v>
      </c>
      <c r="G28" s="23">
        <f t="shared" si="0"/>
        <v>38</v>
      </c>
      <c r="H28" s="23">
        <f t="shared" si="1"/>
        <v>798</v>
      </c>
      <c r="I28" s="35"/>
      <c r="J28" s="36"/>
      <c r="K28" s="36"/>
      <c r="L28" s="36"/>
    </row>
    <row r="29" ht="15" spans="1:12">
      <c r="A29" s="18"/>
      <c r="B29" s="19"/>
      <c r="C29" s="20"/>
      <c r="D29" s="21"/>
      <c r="E29" s="22" t="s">
        <v>38</v>
      </c>
      <c r="F29" s="21">
        <v>730</v>
      </c>
      <c r="G29" s="23">
        <f t="shared" si="0"/>
        <v>36.5</v>
      </c>
      <c r="H29" s="23">
        <f t="shared" si="1"/>
        <v>766.5</v>
      </c>
      <c r="I29" s="35"/>
      <c r="J29" s="36"/>
      <c r="K29" s="36"/>
      <c r="L29" s="36"/>
    </row>
    <row r="30" ht="15" spans="1:12">
      <c r="A30" s="18"/>
      <c r="B30" s="19"/>
      <c r="C30" s="20"/>
      <c r="D30" s="21"/>
      <c r="E30" s="22" t="s">
        <v>39</v>
      </c>
      <c r="F30" s="21">
        <v>900</v>
      </c>
      <c r="G30" s="23">
        <f t="shared" si="0"/>
        <v>45</v>
      </c>
      <c r="H30" s="23">
        <f t="shared" si="1"/>
        <v>945</v>
      </c>
      <c r="I30" s="35"/>
      <c r="J30" s="36"/>
      <c r="K30" s="36"/>
      <c r="L30" s="36"/>
    </row>
    <row r="31" ht="15" spans="1:12">
      <c r="A31" s="18"/>
      <c r="B31" s="19"/>
      <c r="C31" s="20"/>
      <c r="D31" s="21"/>
      <c r="E31" s="22" t="s">
        <v>40</v>
      </c>
      <c r="F31" s="21">
        <v>700</v>
      </c>
      <c r="G31" s="23">
        <f t="shared" si="0"/>
        <v>35</v>
      </c>
      <c r="H31" s="23">
        <f t="shared" si="1"/>
        <v>735</v>
      </c>
      <c r="I31" s="35"/>
      <c r="J31" s="36"/>
      <c r="K31" s="36"/>
      <c r="L31" s="36"/>
    </row>
    <row r="32" ht="15" spans="1:12">
      <c r="A32" s="18"/>
      <c r="B32" s="19"/>
      <c r="C32" s="20"/>
      <c r="D32" s="21"/>
      <c r="E32" s="22" t="s">
        <v>41</v>
      </c>
      <c r="F32" s="21">
        <v>465</v>
      </c>
      <c r="G32" s="23">
        <f t="shared" si="0"/>
        <v>23.25</v>
      </c>
      <c r="H32" s="23">
        <f t="shared" si="1"/>
        <v>488.25</v>
      </c>
      <c r="I32" s="35"/>
      <c r="J32" s="36"/>
      <c r="K32" s="36"/>
      <c r="L32" s="36"/>
    </row>
    <row r="33" ht="15" spans="1:12">
      <c r="A33" s="18"/>
      <c r="B33" s="19"/>
      <c r="C33" s="20"/>
      <c r="D33" s="21"/>
      <c r="E33" s="22" t="s">
        <v>42</v>
      </c>
      <c r="F33" s="21">
        <v>430</v>
      </c>
      <c r="G33" s="23">
        <f t="shared" si="0"/>
        <v>21.5</v>
      </c>
      <c r="H33" s="23">
        <f t="shared" si="1"/>
        <v>451.5</v>
      </c>
      <c r="I33" s="35"/>
      <c r="J33" s="36"/>
      <c r="K33" s="36"/>
      <c r="L33" s="36"/>
    </row>
    <row r="34" spans="1:12">
      <c r="A34" s="25" t="s">
        <v>43</v>
      </c>
      <c r="B34" s="25"/>
      <c r="C34" s="25"/>
      <c r="D34" s="25"/>
      <c r="E34" s="25"/>
      <c r="F34" s="25">
        <f>SUM(F7:F33)</f>
        <v>12220</v>
      </c>
      <c r="G34" s="25"/>
      <c r="H34" s="25"/>
      <c r="I34" s="25"/>
      <c r="J34" s="25"/>
      <c r="K34" s="25"/>
      <c r="L34" s="25"/>
    </row>
    <row r="38" spans="9:9">
      <c r="I38" s="37"/>
    </row>
  </sheetData>
  <mergeCells count="19">
    <mergeCell ref="A1:M1"/>
    <mergeCell ref="A2:M2"/>
    <mergeCell ref="F3:G3"/>
    <mergeCell ref="F4:G4"/>
    <mergeCell ref="H4:J4"/>
    <mergeCell ref="A5:A6"/>
    <mergeCell ref="A7:A15"/>
    <mergeCell ref="A16:A24"/>
    <mergeCell ref="A25:A33"/>
    <mergeCell ref="B7:B15"/>
    <mergeCell ref="B16:B24"/>
    <mergeCell ref="B25:B33"/>
    <mergeCell ref="C7:C15"/>
    <mergeCell ref="C16:C24"/>
    <mergeCell ref="C25:C33"/>
    <mergeCell ref="I7:I33"/>
    <mergeCell ref="J7:J33"/>
    <mergeCell ref="K7:K33"/>
    <mergeCell ref="L7:L33"/>
  </mergeCells>
  <pageMargins left="0.7" right="0.7" top="0.75" bottom="0.75" header="0.3" footer="0.3"/>
  <pageSetup paperSize="9" scale="7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W15" sqref="W15"/>
    </sheetView>
  </sheetViews>
  <sheetFormatPr defaultColWidth="9" defaultRowHeight="13.5"/>
  <cols>
    <col min="1" max="1" width="10" customWidth="1"/>
    <col min="3" max="3" width="9.125" customWidth="1"/>
    <col min="4" max="4" width="7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45547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56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57</v>
      </c>
      <c r="D7" s="21"/>
      <c r="E7" s="22" t="s">
        <v>48</v>
      </c>
      <c r="F7" s="21">
        <v>40</v>
      </c>
      <c r="G7" s="23">
        <f t="shared" ref="G7:G20" si="0">F7*0.05</f>
        <v>2</v>
      </c>
      <c r="H7" s="23">
        <f t="shared" ref="H7:H20" si="1">F7+G7</f>
        <v>42</v>
      </c>
      <c r="I7" s="35" t="s">
        <v>32</v>
      </c>
      <c r="J7" s="36">
        <v>4.6</v>
      </c>
      <c r="K7" s="36">
        <v>5</v>
      </c>
      <c r="L7" s="36" t="s">
        <v>49</v>
      </c>
      <c r="M7" s="31"/>
    </row>
    <row r="8" ht="15" spans="1:13">
      <c r="A8" s="18"/>
      <c r="B8" s="19"/>
      <c r="C8" s="20"/>
      <c r="D8" s="21"/>
      <c r="E8" s="22" t="s">
        <v>39</v>
      </c>
      <c r="F8" s="21">
        <v>130</v>
      </c>
      <c r="G8" s="23">
        <f t="shared" si="0"/>
        <v>6.5</v>
      </c>
      <c r="H8" s="23">
        <f t="shared" si="1"/>
        <v>136.5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40</v>
      </c>
      <c r="F9" s="21">
        <v>190</v>
      </c>
      <c r="G9" s="23">
        <f t="shared" si="0"/>
        <v>9.5</v>
      </c>
      <c r="H9" s="23">
        <f t="shared" si="1"/>
        <v>199.5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41</v>
      </c>
      <c r="F10" s="21">
        <v>190</v>
      </c>
      <c r="G10" s="23">
        <f t="shared" si="0"/>
        <v>9.5</v>
      </c>
      <c r="H10" s="23">
        <f t="shared" si="1"/>
        <v>199.5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42</v>
      </c>
      <c r="F11" s="21">
        <v>310</v>
      </c>
      <c r="G11" s="23">
        <f t="shared" si="0"/>
        <v>15.5</v>
      </c>
      <c r="H11" s="23">
        <f t="shared" si="1"/>
        <v>325.5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50</v>
      </c>
      <c r="F12" s="21">
        <v>240</v>
      </c>
      <c r="G12" s="23">
        <f t="shared" si="0"/>
        <v>12</v>
      </c>
      <c r="H12" s="23">
        <f t="shared" si="1"/>
        <v>252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51</v>
      </c>
      <c r="F13" s="21">
        <v>290</v>
      </c>
      <c r="G13" s="23">
        <f t="shared" si="0"/>
        <v>14.5</v>
      </c>
      <c r="H13" s="23">
        <f t="shared" si="1"/>
        <v>304.5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52</v>
      </c>
      <c r="F14" s="21">
        <v>170</v>
      </c>
      <c r="G14" s="23">
        <f t="shared" si="0"/>
        <v>8.5</v>
      </c>
      <c r="H14" s="23">
        <f t="shared" si="1"/>
        <v>178.5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53</v>
      </c>
      <c r="F15" s="21">
        <v>240</v>
      </c>
      <c r="G15" s="23">
        <f t="shared" si="0"/>
        <v>12</v>
      </c>
      <c r="H15" s="23">
        <f t="shared" si="1"/>
        <v>252</v>
      </c>
      <c r="I15" s="35"/>
      <c r="J15" s="36"/>
      <c r="K15" s="36"/>
      <c r="L15" s="36"/>
      <c r="M15" s="31"/>
    </row>
    <row r="16" ht="15" spans="1:12">
      <c r="A16" s="18" t="s">
        <v>28</v>
      </c>
      <c r="B16" s="19" t="s">
        <v>29</v>
      </c>
      <c r="C16" s="20" t="s">
        <v>58</v>
      </c>
      <c r="D16" s="21"/>
      <c r="E16" s="22" t="s">
        <v>31</v>
      </c>
      <c r="F16" s="21">
        <v>30</v>
      </c>
      <c r="G16" s="23">
        <f t="shared" si="0"/>
        <v>1.5</v>
      </c>
      <c r="H16" s="23">
        <f t="shared" si="1"/>
        <v>31.5</v>
      </c>
      <c r="I16" s="35"/>
      <c r="J16" s="36"/>
      <c r="K16" s="36"/>
      <c r="L16" s="36"/>
    </row>
    <row r="17" ht="15" spans="1:12">
      <c r="A17" s="18"/>
      <c r="B17" s="19"/>
      <c r="C17" s="20"/>
      <c r="D17" s="21"/>
      <c r="E17" s="22" t="s">
        <v>34</v>
      </c>
      <c r="F17" s="21">
        <v>205</v>
      </c>
      <c r="G17" s="23">
        <f t="shared" si="0"/>
        <v>10.25</v>
      </c>
      <c r="H17" s="23">
        <f t="shared" si="1"/>
        <v>215.25</v>
      </c>
      <c r="I17" s="35"/>
      <c r="J17" s="36"/>
      <c r="K17" s="36"/>
      <c r="L17" s="36"/>
    </row>
    <row r="18" ht="15" spans="1:12">
      <c r="A18" s="18"/>
      <c r="B18" s="19"/>
      <c r="C18" s="20"/>
      <c r="D18" s="21"/>
      <c r="E18" s="22" t="s">
        <v>35</v>
      </c>
      <c r="F18" s="21">
        <v>225</v>
      </c>
      <c r="G18" s="23">
        <f t="shared" si="0"/>
        <v>11.25</v>
      </c>
      <c r="H18" s="23">
        <f t="shared" si="1"/>
        <v>236.25</v>
      </c>
      <c r="I18" s="35"/>
      <c r="J18" s="36"/>
      <c r="K18" s="36"/>
      <c r="L18" s="36"/>
    </row>
    <row r="19" ht="15" spans="1:12">
      <c r="A19" s="18"/>
      <c r="B19" s="19"/>
      <c r="C19" s="20"/>
      <c r="D19" s="21"/>
      <c r="E19" s="22" t="s">
        <v>36</v>
      </c>
      <c r="F19" s="21">
        <v>250</v>
      </c>
      <c r="G19" s="23">
        <f t="shared" si="0"/>
        <v>12.5</v>
      </c>
      <c r="H19" s="23">
        <f t="shared" si="1"/>
        <v>262.5</v>
      </c>
      <c r="I19" s="35"/>
      <c r="J19" s="36"/>
      <c r="K19" s="36"/>
      <c r="L19" s="36"/>
    </row>
    <row r="20" ht="15" spans="1:12">
      <c r="A20" s="18"/>
      <c r="B20" s="19"/>
      <c r="C20" s="20"/>
      <c r="D20" s="21"/>
      <c r="E20" s="22" t="s">
        <v>37</v>
      </c>
      <c r="F20" s="21">
        <v>390</v>
      </c>
      <c r="G20" s="23">
        <f t="shared" si="0"/>
        <v>19.5</v>
      </c>
      <c r="H20" s="23">
        <f t="shared" si="1"/>
        <v>409.5</v>
      </c>
      <c r="I20" s="35"/>
      <c r="J20" s="36"/>
      <c r="K20" s="36"/>
      <c r="L20" s="36"/>
    </row>
    <row r="21" ht="15" spans="1:12">
      <c r="A21" s="18"/>
      <c r="B21" s="19"/>
      <c r="C21" s="20"/>
      <c r="D21" s="21"/>
      <c r="E21" s="22" t="s">
        <v>38</v>
      </c>
      <c r="F21" s="21">
        <v>315</v>
      </c>
      <c r="G21" s="23">
        <f t="shared" ref="G21:G44" si="2">F21*0.05</f>
        <v>15.75</v>
      </c>
      <c r="H21" s="23">
        <f t="shared" ref="H21:H44" si="3">F21+G21</f>
        <v>330.75</v>
      </c>
      <c r="I21" s="35"/>
      <c r="J21" s="36"/>
      <c r="K21" s="36"/>
      <c r="L21" s="36"/>
    </row>
    <row r="22" ht="15" spans="1:12">
      <c r="A22" s="18"/>
      <c r="B22" s="19"/>
      <c r="C22" s="20"/>
      <c r="D22" s="21"/>
      <c r="E22" s="22" t="s">
        <v>39</v>
      </c>
      <c r="F22" s="21">
        <v>335</v>
      </c>
      <c r="G22" s="23">
        <f t="shared" si="2"/>
        <v>16.75</v>
      </c>
      <c r="H22" s="23">
        <f t="shared" si="3"/>
        <v>351.75</v>
      </c>
      <c r="I22" s="35"/>
      <c r="J22" s="36"/>
      <c r="K22" s="36"/>
      <c r="L22" s="36"/>
    </row>
    <row r="23" ht="15" spans="1:12">
      <c r="A23" s="18"/>
      <c r="B23" s="19"/>
      <c r="C23" s="20"/>
      <c r="D23" s="21"/>
      <c r="E23" s="22" t="s">
        <v>40</v>
      </c>
      <c r="F23" s="21">
        <v>260</v>
      </c>
      <c r="G23" s="23">
        <f t="shared" si="2"/>
        <v>13</v>
      </c>
      <c r="H23" s="23">
        <f t="shared" si="3"/>
        <v>273</v>
      </c>
      <c r="I23" s="35"/>
      <c r="J23" s="36"/>
      <c r="K23" s="36"/>
      <c r="L23" s="36"/>
    </row>
    <row r="24" ht="15" spans="1:12">
      <c r="A24" s="18"/>
      <c r="B24" s="19"/>
      <c r="C24" s="20"/>
      <c r="D24" s="21"/>
      <c r="E24" s="22" t="s">
        <v>41</v>
      </c>
      <c r="F24" s="21">
        <v>225</v>
      </c>
      <c r="G24" s="23">
        <f t="shared" si="2"/>
        <v>11.25</v>
      </c>
      <c r="H24" s="23">
        <f t="shared" si="3"/>
        <v>236.25</v>
      </c>
      <c r="I24" s="35"/>
      <c r="J24" s="36"/>
      <c r="K24" s="36"/>
      <c r="L24" s="36"/>
    </row>
    <row r="25" ht="15" spans="1:12">
      <c r="A25" s="18"/>
      <c r="B25" s="19"/>
      <c r="C25" s="20"/>
      <c r="D25" s="21"/>
      <c r="E25" s="22" t="s">
        <v>42</v>
      </c>
      <c r="F25" s="21">
        <v>275</v>
      </c>
      <c r="G25" s="23">
        <f t="shared" si="2"/>
        <v>13.75</v>
      </c>
      <c r="H25" s="23">
        <f t="shared" si="3"/>
        <v>288.75</v>
      </c>
      <c r="I25" s="35"/>
      <c r="J25" s="36"/>
      <c r="K25" s="36"/>
      <c r="L25" s="36"/>
    </row>
    <row r="26" ht="15" spans="1:12">
      <c r="A26" s="18" t="s">
        <v>28</v>
      </c>
      <c r="B26" s="19" t="s">
        <v>29</v>
      </c>
      <c r="C26" s="20" t="s">
        <v>59</v>
      </c>
      <c r="D26" s="21"/>
      <c r="E26" s="22" t="s">
        <v>48</v>
      </c>
      <c r="F26" s="21">
        <v>50</v>
      </c>
      <c r="G26" s="23">
        <f t="shared" si="2"/>
        <v>2.5</v>
      </c>
      <c r="H26" s="23">
        <f t="shared" si="3"/>
        <v>52.5</v>
      </c>
      <c r="I26" s="35"/>
      <c r="J26" s="36"/>
      <c r="K26" s="36"/>
      <c r="L26" s="36"/>
    </row>
    <row r="27" ht="15" spans="1:12">
      <c r="A27" s="18"/>
      <c r="B27" s="19"/>
      <c r="C27" s="20"/>
      <c r="D27" s="21"/>
      <c r="E27" s="22" t="s">
        <v>39</v>
      </c>
      <c r="F27" s="21">
        <v>160</v>
      </c>
      <c r="G27" s="23">
        <f t="shared" si="2"/>
        <v>8</v>
      </c>
      <c r="H27" s="23">
        <f t="shared" si="3"/>
        <v>168</v>
      </c>
      <c r="I27" s="35"/>
      <c r="J27" s="36"/>
      <c r="K27" s="36"/>
      <c r="L27" s="36"/>
    </row>
    <row r="28" ht="15" spans="1:12">
      <c r="A28" s="18"/>
      <c r="B28" s="19"/>
      <c r="C28" s="20"/>
      <c r="D28" s="21"/>
      <c r="E28" s="22" t="s">
        <v>40</v>
      </c>
      <c r="F28" s="21">
        <v>260</v>
      </c>
      <c r="G28" s="23">
        <f t="shared" si="2"/>
        <v>13</v>
      </c>
      <c r="H28" s="23">
        <f t="shared" si="3"/>
        <v>273</v>
      </c>
      <c r="I28" s="35"/>
      <c r="J28" s="36"/>
      <c r="K28" s="36"/>
      <c r="L28" s="36"/>
    </row>
    <row r="29" ht="15" spans="1:12">
      <c r="A29" s="18"/>
      <c r="B29" s="19"/>
      <c r="C29" s="20"/>
      <c r="D29" s="21"/>
      <c r="E29" s="22" t="s">
        <v>41</v>
      </c>
      <c r="F29" s="21">
        <v>260</v>
      </c>
      <c r="G29" s="23">
        <f t="shared" si="2"/>
        <v>13</v>
      </c>
      <c r="H29" s="23">
        <f t="shared" si="3"/>
        <v>273</v>
      </c>
      <c r="I29" s="35"/>
      <c r="J29" s="36"/>
      <c r="K29" s="36"/>
      <c r="L29" s="36"/>
    </row>
    <row r="30" ht="15" spans="1:12">
      <c r="A30" s="18"/>
      <c r="B30" s="19"/>
      <c r="C30" s="20"/>
      <c r="D30" s="21"/>
      <c r="E30" s="22" t="s">
        <v>42</v>
      </c>
      <c r="F30" s="21">
        <v>390</v>
      </c>
      <c r="G30" s="23">
        <f t="shared" si="2"/>
        <v>19.5</v>
      </c>
      <c r="H30" s="23">
        <f t="shared" si="3"/>
        <v>409.5</v>
      </c>
      <c r="I30" s="35"/>
      <c r="J30" s="36"/>
      <c r="K30" s="36"/>
      <c r="L30" s="36"/>
    </row>
    <row r="31" ht="15" spans="1:12">
      <c r="A31" s="18"/>
      <c r="B31" s="19"/>
      <c r="C31" s="20"/>
      <c r="D31" s="21"/>
      <c r="E31" s="22" t="s">
        <v>50</v>
      </c>
      <c r="F31" s="21">
        <v>310</v>
      </c>
      <c r="G31" s="23">
        <f t="shared" si="2"/>
        <v>15.5</v>
      </c>
      <c r="H31" s="23">
        <f t="shared" si="3"/>
        <v>325.5</v>
      </c>
      <c r="I31" s="35"/>
      <c r="J31" s="36"/>
      <c r="K31" s="36"/>
      <c r="L31" s="36"/>
    </row>
    <row r="32" ht="15" spans="1:12">
      <c r="A32" s="18"/>
      <c r="B32" s="19"/>
      <c r="C32" s="20"/>
      <c r="D32" s="21"/>
      <c r="E32" s="22" t="s">
        <v>51</v>
      </c>
      <c r="F32" s="21">
        <v>360</v>
      </c>
      <c r="G32" s="23">
        <f t="shared" si="2"/>
        <v>18</v>
      </c>
      <c r="H32" s="23">
        <f t="shared" si="3"/>
        <v>378</v>
      </c>
      <c r="I32" s="35"/>
      <c r="J32" s="36"/>
      <c r="K32" s="36"/>
      <c r="L32" s="36"/>
    </row>
    <row r="33" ht="15" spans="1:12">
      <c r="A33" s="18"/>
      <c r="B33" s="19"/>
      <c r="C33" s="20"/>
      <c r="D33" s="21"/>
      <c r="E33" s="22" t="s">
        <v>52</v>
      </c>
      <c r="F33" s="21">
        <v>210</v>
      </c>
      <c r="G33" s="23">
        <f t="shared" si="2"/>
        <v>10.5</v>
      </c>
      <c r="H33" s="23">
        <f t="shared" si="3"/>
        <v>220.5</v>
      </c>
      <c r="I33" s="35"/>
      <c r="J33" s="36"/>
      <c r="K33" s="36"/>
      <c r="L33" s="36"/>
    </row>
    <row r="34" ht="15" spans="1:12">
      <c r="A34" s="18"/>
      <c r="B34" s="19"/>
      <c r="C34" s="20"/>
      <c r="D34" s="21"/>
      <c r="E34" s="22" t="s">
        <v>53</v>
      </c>
      <c r="F34" s="21">
        <v>290</v>
      </c>
      <c r="G34" s="23">
        <f t="shared" si="2"/>
        <v>14.5</v>
      </c>
      <c r="H34" s="23">
        <f t="shared" si="3"/>
        <v>304.5</v>
      </c>
      <c r="I34" s="35"/>
      <c r="J34" s="36"/>
      <c r="K34" s="36"/>
      <c r="L34" s="36"/>
    </row>
    <row r="35" ht="15" spans="1:12">
      <c r="A35" s="18" t="s">
        <v>28</v>
      </c>
      <c r="B35" s="19" t="s">
        <v>29</v>
      </c>
      <c r="C35" s="20" t="s">
        <v>60</v>
      </c>
      <c r="D35" s="21"/>
      <c r="E35" s="22" t="s">
        <v>31</v>
      </c>
      <c r="F35" s="21">
        <v>40</v>
      </c>
      <c r="G35" s="23">
        <f t="shared" si="2"/>
        <v>2</v>
      </c>
      <c r="H35" s="23">
        <f t="shared" si="3"/>
        <v>42</v>
      </c>
      <c r="I35" s="35"/>
      <c r="J35" s="36"/>
      <c r="K35" s="36"/>
      <c r="L35" s="36"/>
    </row>
    <row r="36" ht="15" spans="1:12">
      <c r="A36" s="18"/>
      <c r="B36" s="19"/>
      <c r="C36" s="20"/>
      <c r="D36" s="21"/>
      <c r="E36" s="22" t="s">
        <v>34</v>
      </c>
      <c r="F36" s="21">
        <v>370</v>
      </c>
      <c r="G36" s="23">
        <f t="shared" si="2"/>
        <v>18.5</v>
      </c>
      <c r="H36" s="23">
        <f t="shared" si="3"/>
        <v>388.5</v>
      </c>
      <c r="I36" s="35"/>
      <c r="J36" s="36"/>
      <c r="K36" s="36"/>
      <c r="L36" s="36"/>
    </row>
    <row r="37" ht="15" spans="1:12">
      <c r="A37" s="18"/>
      <c r="B37" s="19"/>
      <c r="C37" s="20"/>
      <c r="D37" s="21"/>
      <c r="E37" s="22" t="s">
        <v>35</v>
      </c>
      <c r="F37" s="21">
        <v>380</v>
      </c>
      <c r="G37" s="23">
        <f t="shared" si="2"/>
        <v>19</v>
      </c>
      <c r="H37" s="23">
        <f t="shared" si="3"/>
        <v>399</v>
      </c>
      <c r="I37" s="35"/>
      <c r="J37" s="36"/>
      <c r="K37" s="36"/>
      <c r="L37" s="36"/>
    </row>
    <row r="38" ht="15" spans="1:12">
      <c r="A38" s="18"/>
      <c r="B38" s="19"/>
      <c r="C38" s="20"/>
      <c r="D38" s="21"/>
      <c r="E38" s="22" t="s">
        <v>36</v>
      </c>
      <c r="F38" s="21">
        <v>440</v>
      </c>
      <c r="G38" s="23">
        <f t="shared" si="2"/>
        <v>22</v>
      </c>
      <c r="H38" s="23">
        <f t="shared" si="3"/>
        <v>462</v>
      </c>
      <c r="I38" s="35"/>
      <c r="J38" s="36"/>
      <c r="K38" s="36"/>
      <c r="L38" s="36"/>
    </row>
    <row r="39" ht="15" spans="1:12">
      <c r="A39" s="18"/>
      <c r="B39" s="19"/>
      <c r="C39" s="20"/>
      <c r="D39" s="21"/>
      <c r="E39" s="22" t="s">
        <v>37</v>
      </c>
      <c r="F39" s="21">
        <v>660</v>
      </c>
      <c r="G39" s="23">
        <f t="shared" si="2"/>
        <v>33</v>
      </c>
      <c r="H39" s="23">
        <f t="shared" si="3"/>
        <v>693</v>
      </c>
      <c r="I39" s="35"/>
      <c r="J39" s="36"/>
      <c r="K39" s="36"/>
      <c r="L39" s="36"/>
    </row>
    <row r="40" ht="15" spans="1:12">
      <c r="A40" s="18"/>
      <c r="B40" s="19"/>
      <c r="C40" s="20"/>
      <c r="D40" s="21"/>
      <c r="E40" s="22" t="s">
        <v>38</v>
      </c>
      <c r="F40" s="21">
        <v>600</v>
      </c>
      <c r="G40" s="23">
        <f t="shared" si="2"/>
        <v>30</v>
      </c>
      <c r="H40" s="23">
        <f t="shared" si="3"/>
        <v>630</v>
      </c>
      <c r="I40" s="35"/>
      <c r="J40" s="36"/>
      <c r="K40" s="36"/>
      <c r="L40" s="36"/>
    </row>
    <row r="41" ht="15" spans="1:12">
      <c r="A41" s="18"/>
      <c r="B41" s="19"/>
      <c r="C41" s="20"/>
      <c r="D41" s="21"/>
      <c r="E41" s="22" t="s">
        <v>39</v>
      </c>
      <c r="F41" s="21">
        <v>800</v>
      </c>
      <c r="G41" s="23">
        <f t="shared" si="2"/>
        <v>40</v>
      </c>
      <c r="H41" s="23">
        <f t="shared" si="3"/>
        <v>840</v>
      </c>
      <c r="I41" s="35"/>
      <c r="J41" s="36"/>
      <c r="K41" s="36"/>
      <c r="L41" s="36"/>
    </row>
    <row r="42" ht="15" spans="1:12">
      <c r="A42" s="18"/>
      <c r="B42" s="19"/>
      <c r="C42" s="20"/>
      <c r="D42" s="21"/>
      <c r="E42" s="22" t="s">
        <v>40</v>
      </c>
      <c r="F42" s="21">
        <v>730</v>
      </c>
      <c r="G42" s="23">
        <f t="shared" si="2"/>
        <v>36.5</v>
      </c>
      <c r="H42" s="23">
        <f t="shared" si="3"/>
        <v>766.5</v>
      </c>
      <c r="I42" s="35"/>
      <c r="J42" s="36"/>
      <c r="K42" s="36"/>
      <c r="L42" s="36"/>
    </row>
    <row r="43" ht="15" spans="1:12">
      <c r="A43" s="18"/>
      <c r="B43" s="19"/>
      <c r="C43" s="20"/>
      <c r="D43" s="21"/>
      <c r="E43" s="22" t="s">
        <v>41</v>
      </c>
      <c r="F43" s="21">
        <v>570</v>
      </c>
      <c r="G43" s="23">
        <f t="shared" si="2"/>
        <v>28.5</v>
      </c>
      <c r="H43" s="23">
        <f t="shared" si="3"/>
        <v>598.5</v>
      </c>
      <c r="I43" s="35"/>
      <c r="J43" s="36"/>
      <c r="K43" s="36"/>
      <c r="L43" s="36"/>
    </row>
    <row r="44" ht="15" spans="1:12">
      <c r="A44" s="18"/>
      <c r="B44" s="19"/>
      <c r="C44" s="20"/>
      <c r="D44" s="24"/>
      <c r="E44" s="22" t="s">
        <v>42</v>
      </c>
      <c r="F44" s="21">
        <v>530</v>
      </c>
      <c r="G44" s="23">
        <f t="shared" si="2"/>
        <v>26.5</v>
      </c>
      <c r="H44" s="23">
        <f t="shared" si="3"/>
        <v>556.5</v>
      </c>
      <c r="I44" s="35"/>
      <c r="J44" s="36"/>
      <c r="K44" s="36"/>
      <c r="L44" s="36"/>
    </row>
    <row r="45" spans="1:12">
      <c r="A45" s="25" t="s">
        <v>43</v>
      </c>
      <c r="B45" s="25"/>
      <c r="C45" s="25"/>
      <c r="D45" s="25"/>
      <c r="E45" s="25"/>
      <c r="F45" s="25">
        <f>SUM(F18:F44)</f>
        <v>9685</v>
      </c>
      <c r="G45" s="25"/>
      <c r="H45" s="25"/>
      <c r="I45" s="25"/>
      <c r="J45" s="25"/>
      <c r="K45" s="25"/>
      <c r="L45" s="25"/>
    </row>
  </sheetData>
  <mergeCells count="22">
    <mergeCell ref="A1:M1"/>
    <mergeCell ref="A2:M2"/>
    <mergeCell ref="F3:G3"/>
    <mergeCell ref="F4:G4"/>
    <mergeCell ref="H4:J4"/>
    <mergeCell ref="A5:A6"/>
    <mergeCell ref="A7:A15"/>
    <mergeCell ref="A16:A25"/>
    <mergeCell ref="A26:A34"/>
    <mergeCell ref="A35:A44"/>
    <mergeCell ref="B7:B15"/>
    <mergeCell ref="B16:B25"/>
    <mergeCell ref="B26:B34"/>
    <mergeCell ref="B35:B44"/>
    <mergeCell ref="C7:C15"/>
    <mergeCell ref="C16:C25"/>
    <mergeCell ref="C26:C34"/>
    <mergeCell ref="C35:C44"/>
    <mergeCell ref="I7:I44"/>
    <mergeCell ref="J7:J44"/>
    <mergeCell ref="K7:K44"/>
    <mergeCell ref="L7:L44"/>
  </mergeCells>
  <pageMargins left="0.75" right="0.75" top="1" bottom="1" header="0.5" footer="0.5"/>
  <pageSetup paperSize="257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速比尼服装有限公司</vt:lpstr>
      <vt:lpstr>安阳景虹服饰有限公司</vt:lpstr>
      <vt:lpstr>华联制衣分厂</vt:lpstr>
      <vt:lpstr>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2024-09-12T04:46:56Z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373827A46B644C26A835C1B8E0A6AC7C_12</vt:lpwstr>
  </property>
</Properties>
</file>