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<sst xmlns="http://schemas.openxmlformats.org/spreadsheetml/2006/main" count="127" uniqueCount="46">
  <si>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</si>
  <si>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</si>
  <si>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</si>
  <si>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上海办74100460867120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</si>
  <si>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</si>
  <si>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</si>
  <si>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</si>
  <si>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</si>
  <si>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</si>
  <si>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</si>
  <si>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</si>
  <si>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</si>
  <si>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</si>
  <si>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</si>
  <si>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</si>
  <si>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</si>
  <si>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</si>
  <si>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</si>
  <si>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</si>
  <si>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</si>
  <si>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</si>
  <si>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</si>
  <si>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</si>
  <si>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</si>
  <si>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</si>
  <si>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P24080804</t>
  </si>
  <si>
    <t xml:space="preserve">21 AULTH09845                                     </t>
  </si>
  <si>
    <t xml:space="preserve">S24080477 </t>
  </si>
  <si>
    <t>W9274AZ</t>
  </si>
  <si>
    <t>45*33*16</t>
  </si>
  <si>
    <t xml:space="preserve">21 AULBM10015                                     </t>
  </si>
  <si>
    <t xml:space="preserve">21_AULBM10113                                     </t>
  </si>
  <si>
    <t>总计</t>
  </si>
  <si>
    <t>颜色</t>
  </si>
  <si>
    <t>尺码</t>
  </si>
  <si>
    <t>生产数</t>
  </si>
  <si>
    <t>BK81 - BLACK</t>
  </si>
  <si>
    <t>3XL</t>
  </si>
  <si>
    <t>S</t>
  </si>
  <si>
    <t>M</t>
  </si>
  <si>
    <t>L</t>
  </si>
  <si>
    <t>XL</t>
  </si>
  <si>
    <t>XXL</t>
  </si>
  <si>
    <t>XS</t>
  </si>
  <si>
    <t>BN320 - BROWN</t>
  </si>
  <si>
    <t>NV241 - NAVY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</si>
</sst>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7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0" t="s">
        <v>11</v>
      </c>
      <c r="J6" s="4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1" t="s">
        <v>22</v>
      </c>
      <c r="J7" s="4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3" t="s">
        <v>28</v>
      </c>
      <c r="E8" s="26">
        <v>9080</v>
      </c>
      <c r="F8" s="26"/>
      <c r="G8" s="26">
        <v>9425</v>
      </c>
      <c r="H8" s="26">
        <v>1</v>
      </c>
      <c r="I8" s="26"/>
      <c r="J8" s="26">
        <v>10.3</v>
      </c>
      <c r="K8" s="26" t="s">
        <v>29</v>
      </c>
    </row>
    <row r="9" ht="15" spans="1:11">
      <c r="A9" s="27"/>
      <c r="B9" s="24" t="s">
        <v>30</v>
      </c>
      <c r="C9" s="28"/>
      <c r="D9" s="27"/>
      <c r="E9" s="26">
        <v>10722</v>
      </c>
      <c r="F9" s="26"/>
      <c r="G9" s="26">
        <v>11050</v>
      </c>
      <c r="H9" s="23">
        <v>2</v>
      </c>
      <c r="I9" s="26"/>
      <c r="J9" s="23">
        <v>13.5</v>
      </c>
      <c r="K9" s="23" t="s">
        <v>29</v>
      </c>
    </row>
    <row r="10" ht="15" spans="1:11">
      <c r="A10" s="29"/>
      <c r="B10" s="24" t="s">
        <v>31</v>
      </c>
      <c r="C10" s="30"/>
      <c r="D10" s="29"/>
      <c r="E10" s="26">
        <v>10722</v>
      </c>
      <c r="F10" s="26"/>
      <c r="G10" s="26">
        <v>11050</v>
      </c>
      <c r="H10" s="29"/>
      <c r="I10" s="26"/>
      <c r="J10" s="29"/>
      <c r="K10" s="29"/>
    </row>
    <row r="11" spans="1:11">
      <c r="A11" s="26" t="s">
        <v>32</v>
      </c>
      <c r="B11" s="26"/>
      <c r="C11" s="26"/>
      <c r="D11" s="26"/>
      <c r="E11" s="31">
        <f>SUM(E8:E10)</f>
        <v>30524</v>
      </c>
      <c r="F11" s="31"/>
      <c r="G11" s="31">
        <f>SUM(G8:G10)</f>
        <v>31525</v>
      </c>
      <c r="H11" s="31">
        <v>2</v>
      </c>
      <c r="I11" s="31"/>
      <c r="J11" s="31">
        <f>SUM(J8:J10)</f>
        <v>23.8</v>
      </c>
      <c r="K11" s="26"/>
    </row>
    <row r="14" spans="1:4">
      <c r="A14" s="32" t="s">
        <v>33</v>
      </c>
      <c r="B14" s="32" t="s">
        <v>34</v>
      </c>
      <c r="C14" s="33" t="s">
        <v>18</v>
      </c>
      <c r="D14" s="34" t="s">
        <v>35</v>
      </c>
    </row>
    <row r="15" ht="15" spans="1:4">
      <c r="A15" s="35" t="s">
        <v>36</v>
      </c>
      <c r="B15" s="36" t="s">
        <v>37</v>
      </c>
      <c r="C15" s="33">
        <v>70.04</v>
      </c>
      <c r="D15" s="34">
        <f t="shared" ref="D15:D78" si="0">C15*1.03+1</f>
        <v>73.1412</v>
      </c>
    </row>
    <row r="16" ht="15" spans="1:4">
      <c r="A16" s="37" t="s">
        <v>36</v>
      </c>
      <c r="B16" s="36" t="s">
        <v>38</v>
      </c>
      <c r="C16" s="33">
        <v>35.02</v>
      </c>
      <c r="D16" s="34">
        <f t="shared" si="0"/>
        <v>37.0706</v>
      </c>
    </row>
    <row r="17" ht="15" spans="1:4">
      <c r="A17" s="38"/>
      <c r="B17" s="36" t="s">
        <v>39</v>
      </c>
      <c r="C17" s="33">
        <v>70.04</v>
      </c>
      <c r="D17" s="34">
        <f t="shared" si="0"/>
        <v>73.1412</v>
      </c>
    </row>
    <row r="18" ht="15" spans="1:4">
      <c r="A18" s="38"/>
      <c r="B18" s="36" t="s">
        <v>40</v>
      </c>
      <c r="C18" s="33">
        <v>70.04</v>
      </c>
      <c r="D18" s="34">
        <f t="shared" si="0"/>
        <v>73.1412</v>
      </c>
    </row>
    <row r="19" ht="15" spans="1:4">
      <c r="A19" s="38"/>
      <c r="B19" s="36" t="s">
        <v>41</v>
      </c>
      <c r="C19" s="33">
        <v>43.26</v>
      </c>
      <c r="D19" s="34">
        <f t="shared" si="0"/>
        <v>45.5578</v>
      </c>
    </row>
    <row r="20" ht="15" spans="1:4">
      <c r="A20" s="38"/>
      <c r="B20" s="36" t="s">
        <v>42</v>
      </c>
      <c r="C20" s="33">
        <v>26.78</v>
      </c>
      <c r="D20" s="34">
        <f t="shared" si="0"/>
        <v>28.5834</v>
      </c>
    </row>
    <row r="21" ht="15" spans="1:4">
      <c r="A21" s="39"/>
      <c r="B21" s="36" t="s">
        <v>37</v>
      </c>
      <c r="C21" s="33">
        <v>8.24</v>
      </c>
      <c r="D21" s="34">
        <f t="shared" si="0"/>
        <v>9.4872</v>
      </c>
    </row>
    <row r="22" ht="15" spans="1:4">
      <c r="A22" s="37" t="s">
        <v>36</v>
      </c>
      <c r="B22" s="36" t="s">
        <v>38</v>
      </c>
      <c r="C22" s="33">
        <v>55.62</v>
      </c>
      <c r="D22" s="34">
        <f t="shared" si="0"/>
        <v>58.2886</v>
      </c>
    </row>
    <row r="23" ht="15" spans="1:4">
      <c r="A23" s="38"/>
      <c r="B23" s="36" t="s">
        <v>39</v>
      </c>
      <c r="C23" s="33">
        <v>83.43</v>
      </c>
      <c r="D23" s="34">
        <f t="shared" si="0"/>
        <v>86.9329</v>
      </c>
    </row>
    <row r="24" ht="15" spans="1:4">
      <c r="A24" s="38"/>
      <c r="B24" s="36" t="s">
        <v>40</v>
      </c>
      <c r="C24" s="33">
        <v>83.43</v>
      </c>
      <c r="D24" s="34">
        <f t="shared" si="0"/>
        <v>86.9329</v>
      </c>
    </row>
    <row r="25" ht="15" spans="1:4">
      <c r="A25" s="38"/>
      <c r="B25" s="36" t="s">
        <v>41</v>
      </c>
      <c r="C25" s="33">
        <v>55.62</v>
      </c>
      <c r="D25" s="34">
        <f t="shared" si="0"/>
        <v>58.2886</v>
      </c>
    </row>
    <row r="26" ht="15" spans="1:4">
      <c r="A26" s="38"/>
      <c r="B26" s="36" t="s">
        <v>42</v>
      </c>
      <c r="C26" s="33">
        <v>27.81</v>
      </c>
      <c r="D26" s="34">
        <f t="shared" si="0"/>
        <v>29.6443</v>
      </c>
    </row>
    <row r="27" ht="15" spans="1:4">
      <c r="A27" s="39"/>
      <c r="B27" s="36" t="s">
        <v>37</v>
      </c>
      <c r="C27" s="33">
        <v>27.81</v>
      </c>
      <c r="D27" s="34">
        <f t="shared" si="0"/>
        <v>29.6443</v>
      </c>
    </row>
    <row r="28" ht="15" spans="1:4">
      <c r="A28" s="37" t="s">
        <v>36</v>
      </c>
      <c r="B28" s="36" t="s">
        <v>38</v>
      </c>
      <c r="C28" s="33">
        <v>527.36</v>
      </c>
      <c r="D28" s="34">
        <f t="shared" si="0"/>
        <v>544.1808</v>
      </c>
    </row>
    <row r="29" ht="15" spans="1:4">
      <c r="A29" s="38"/>
      <c r="B29" s="36" t="s">
        <v>39</v>
      </c>
      <c r="C29" s="33">
        <v>791.04</v>
      </c>
      <c r="D29" s="34">
        <f t="shared" si="0"/>
        <v>815.7712</v>
      </c>
    </row>
    <row r="30" ht="15" spans="1:4">
      <c r="A30" s="38"/>
      <c r="B30" s="36" t="s">
        <v>40</v>
      </c>
      <c r="C30" s="33">
        <v>791.04</v>
      </c>
      <c r="D30" s="34">
        <f t="shared" si="0"/>
        <v>815.7712</v>
      </c>
    </row>
    <row r="31" ht="15" spans="1:4">
      <c r="A31" s="38"/>
      <c r="B31" s="36" t="s">
        <v>41</v>
      </c>
      <c r="C31" s="33">
        <v>527.36</v>
      </c>
      <c r="D31" s="34">
        <f t="shared" si="0"/>
        <v>544.1808</v>
      </c>
    </row>
    <row r="32" ht="15" spans="1:4">
      <c r="A32" s="39"/>
      <c r="B32" s="36" t="s">
        <v>42</v>
      </c>
      <c r="C32" s="33">
        <v>263.68</v>
      </c>
      <c r="D32" s="34">
        <f t="shared" si="0"/>
        <v>272.5904</v>
      </c>
    </row>
    <row r="33" ht="15" spans="1:4">
      <c r="A33" s="36" t="s">
        <v>36</v>
      </c>
      <c r="B33" s="36" t="s">
        <v>43</v>
      </c>
      <c r="C33" s="33">
        <v>52.53</v>
      </c>
      <c r="D33" s="34">
        <f t="shared" si="0"/>
        <v>55.1059</v>
      </c>
    </row>
    <row r="34" ht="15" spans="1:4">
      <c r="A34" s="36"/>
      <c r="B34" s="36" t="s">
        <v>38</v>
      </c>
      <c r="C34" s="33">
        <v>157.59</v>
      </c>
      <c r="D34" s="34">
        <f t="shared" si="0"/>
        <v>163.3177</v>
      </c>
    </row>
    <row r="35" ht="15" spans="1:4">
      <c r="A35" s="36"/>
      <c r="B35" s="36" t="s">
        <v>39</v>
      </c>
      <c r="C35" s="33">
        <v>157.59</v>
      </c>
      <c r="D35" s="34">
        <f t="shared" si="0"/>
        <v>163.3177</v>
      </c>
    </row>
    <row r="36" ht="15" spans="1:4">
      <c r="A36" s="36"/>
      <c r="B36" s="36" t="s">
        <v>40</v>
      </c>
      <c r="C36" s="33">
        <v>157.59</v>
      </c>
      <c r="D36" s="34">
        <f t="shared" si="0"/>
        <v>163.3177</v>
      </c>
    </row>
    <row r="37" ht="15" spans="1:4">
      <c r="A37" s="36"/>
      <c r="B37" s="36" t="s">
        <v>41</v>
      </c>
      <c r="C37" s="33">
        <v>105.06</v>
      </c>
      <c r="D37" s="34">
        <f t="shared" si="0"/>
        <v>109.2118</v>
      </c>
    </row>
    <row r="38" ht="15" spans="1:4">
      <c r="A38" s="36"/>
      <c r="B38" s="36" t="s">
        <v>42</v>
      </c>
      <c r="C38" s="33">
        <v>52.53</v>
      </c>
      <c r="D38" s="34">
        <f t="shared" si="0"/>
        <v>55.1059</v>
      </c>
    </row>
    <row r="39" ht="15" spans="1:4">
      <c r="A39" s="35" t="s">
        <v>44</v>
      </c>
      <c r="B39" s="36" t="s">
        <v>37</v>
      </c>
      <c r="C39" s="33">
        <v>35.02</v>
      </c>
      <c r="D39" s="34">
        <f t="shared" si="0"/>
        <v>37.0706</v>
      </c>
    </row>
    <row r="40" ht="15" spans="1:4">
      <c r="A40" s="37" t="s">
        <v>44</v>
      </c>
      <c r="B40" s="36" t="s">
        <v>38</v>
      </c>
      <c r="C40" s="33">
        <v>20.6</v>
      </c>
      <c r="D40" s="34">
        <f t="shared" si="0"/>
        <v>22.218</v>
      </c>
    </row>
    <row r="41" ht="15" spans="1:4">
      <c r="A41" s="38"/>
      <c r="B41" s="36" t="s">
        <v>39</v>
      </c>
      <c r="C41" s="33">
        <v>43.26</v>
      </c>
      <c r="D41" s="34">
        <f t="shared" si="0"/>
        <v>45.5578</v>
      </c>
    </row>
    <row r="42" ht="15" spans="1:4">
      <c r="A42" s="38"/>
      <c r="B42" s="36" t="s">
        <v>40</v>
      </c>
      <c r="C42" s="33">
        <v>43.26</v>
      </c>
      <c r="D42" s="34">
        <f t="shared" si="0"/>
        <v>45.5578</v>
      </c>
    </row>
    <row r="43" ht="15" spans="1:4">
      <c r="A43" s="38"/>
      <c r="B43" s="36" t="s">
        <v>41</v>
      </c>
      <c r="C43" s="33">
        <v>26.78</v>
      </c>
      <c r="D43" s="34">
        <f t="shared" si="0"/>
        <v>28.5834</v>
      </c>
    </row>
    <row r="44" ht="15" spans="1:4">
      <c r="A44" s="38"/>
      <c r="B44" s="36" t="s">
        <v>42</v>
      </c>
      <c r="C44" s="33">
        <v>16.48</v>
      </c>
      <c r="D44" s="34">
        <f t="shared" si="0"/>
        <v>17.9744</v>
      </c>
    </row>
    <row r="45" ht="15" spans="1:4">
      <c r="A45" s="39"/>
      <c r="B45" s="36" t="s">
        <v>37</v>
      </c>
      <c r="C45" s="33">
        <v>6.18</v>
      </c>
      <c r="D45" s="34">
        <f t="shared" si="0"/>
        <v>7.3654</v>
      </c>
    </row>
    <row r="46" ht="15" spans="1:4">
      <c r="A46" s="37" t="s">
        <v>44</v>
      </c>
      <c r="B46" s="36" t="s">
        <v>38</v>
      </c>
      <c r="C46" s="33">
        <v>32.96</v>
      </c>
      <c r="D46" s="34">
        <f t="shared" si="0"/>
        <v>34.9488</v>
      </c>
    </row>
    <row r="47" ht="15" spans="1:4">
      <c r="A47" s="38"/>
      <c r="B47" s="36" t="s">
        <v>39</v>
      </c>
      <c r="C47" s="33">
        <v>49.44</v>
      </c>
      <c r="D47" s="34">
        <f t="shared" si="0"/>
        <v>51.9232</v>
      </c>
    </row>
    <row r="48" ht="15" spans="1:4">
      <c r="A48" s="38"/>
      <c r="B48" s="36" t="s">
        <v>40</v>
      </c>
      <c r="C48" s="33">
        <v>49.44</v>
      </c>
      <c r="D48" s="34">
        <f t="shared" si="0"/>
        <v>51.9232</v>
      </c>
    </row>
    <row r="49" ht="15" spans="1:4">
      <c r="A49" s="38"/>
      <c r="B49" s="36" t="s">
        <v>41</v>
      </c>
      <c r="C49" s="33">
        <v>32.96</v>
      </c>
      <c r="D49" s="34">
        <f t="shared" si="0"/>
        <v>34.9488</v>
      </c>
    </row>
    <row r="50" ht="15" spans="1:4">
      <c r="A50" s="38"/>
      <c r="B50" s="36" t="s">
        <v>42</v>
      </c>
      <c r="C50" s="33">
        <v>16.48</v>
      </c>
      <c r="D50" s="34">
        <f t="shared" si="0"/>
        <v>17.9744</v>
      </c>
    </row>
    <row r="51" ht="15" spans="1:4">
      <c r="A51" s="39"/>
      <c r="B51" s="36" t="s">
        <v>37</v>
      </c>
      <c r="C51" s="33">
        <v>16.48</v>
      </c>
      <c r="D51" s="34">
        <f t="shared" si="0"/>
        <v>17.9744</v>
      </c>
    </row>
    <row r="52" ht="15" spans="1:4">
      <c r="A52" s="37" t="s">
        <v>44</v>
      </c>
      <c r="B52" s="36" t="s">
        <v>38</v>
      </c>
      <c r="C52" s="33">
        <v>327.54</v>
      </c>
      <c r="D52" s="34">
        <f t="shared" si="0"/>
        <v>338.3662</v>
      </c>
    </row>
    <row r="53" ht="15" spans="1:4">
      <c r="A53" s="38"/>
      <c r="B53" s="36" t="s">
        <v>39</v>
      </c>
      <c r="C53" s="33">
        <v>491.31</v>
      </c>
      <c r="D53" s="34">
        <f t="shared" si="0"/>
        <v>507.0493</v>
      </c>
    </row>
    <row r="54" ht="15" spans="1:4">
      <c r="A54" s="38"/>
      <c r="B54" s="36" t="s">
        <v>40</v>
      </c>
      <c r="C54" s="33">
        <v>491.31</v>
      </c>
      <c r="D54" s="34">
        <f t="shared" si="0"/>
        <v>507.0493</v>
      </c>
    </row>
    <row r="55" ht="15" spans="1:4">
      <c r="A55" s="38"/>
      <c r="B55" s="36" t="s">
        <v>41</v>
      </c>
      <c r="C55" s="33">
        <v>327.54</v>
      </c>
      <c r="D55" s="34">
        <f t="shared" si="0"/>
        <v>338.3662</v>
      </c>
    </row>
    <row r="56" ht="15" spans="1:4">
      <c r="A56" s="39"/>
      <c r="B56" s="36" t="s">
        <v>42</v>
      </c>
      <c r="C56" s="33">
        <v>163.77</v>
      </c>
      <c r="D56" s="34">
        <f t="shared" si="0"/>
        <v>169.6831</v>
      </c>
    </row>
    <row r="57" ht="15" spans="1:4">
      <c r="A57" s="36" t="s">
        <v>44</v>
      </c>
      <c r="B57" s="36" t="s">
        <v>43</v>
      </c>
      <c r="C57" s="33">
        <v>32.96</v>
      </c>
      <c r="D57" s="34">
        <f t="shared" si="0"/>
        <v>34.9488</v>
      </c>
    </row>
    <row r="58" ht="15" spans="1:4">
      <c r="A58" s="36"/>
      <c r="B58" s="36" t="s">
        <v>38</v>
      </c>
      <c r="C58" s="33">
        <v>98.88</v>
      </c>
      <c r="D58" s="34">
        <f t="shared" si="0"/>
        <v>102.8464</v>
      </c>
    </row>
    <row r="59" ht="15" spans="1:4">
      <c r="A59" s="36"/>
      <c r="B59" s="36" t="s">
        <v>39</v>
      </c>
      <c r="C59" s="33">
        <v>98.88</v>
      </c>
      <c r="D59" s="34">
        <f t="shared" si="0"/>
        <v>102.8464</v>
      </c>
    </row>
    <row r="60" ht="15" spans="1:4">
      <c r="A60" s="36"/>
      <c r="B60" s="36" t="s">
        <v>40</v>
      </c>
      <c r="C60" s="33">
        <v>98.88</v>
      </c>
      <c r="D60" s="34">
        <f t="shared" si="0"/>
        <v>102.8464</v>
      </c>
    </row>
    <row r="61" ht="15" spans="1:4">
      <c r="A61" s="36"/>
      <c r="B61" s="36" t="s">
        <v>41</v>
      </c>
      <c r="C61" s="33">
        <v>65.92</v>
      </c>
      <c r="D61" s="34">
        <f t="shared" si="0"/>
        <v>68.8976</v>
      </c>
    </row>
    <row r="62" ht="15" spans="1:4">
      <c r="A62" s="36"/>
      <c r="B62" s="36" t="s">
        <v>42</v>
      </c>
      <c r="C62" s="33">
        <v>32.96</v>
      </c>
      <c r="D62" s="34">
        <f t="shared" si="0"/>
        <v>34.9488</v>
      </c>
    </row>
    <row r="63" ht="15" spans="1:4">
      <c r="A63" s="35" t="s">
        <v>45</v>
      </c>
      <c r="B63" s="36" t="s">
        <v>37</v>
      </c>
      <c r="C63" s="33">
        <v>45.32</v>
      </c>
      <c r="D63" s="34">
        <f t="shared" si="0"/>
        <v>47.6796</v>
      </c>
    </row>
    <row r="64" ht="15" spans="1:4">
      <c r="A64" s="37" t="s">
        <v>45</v>
      </c>
      <c r="B64" s="36" t="s">
        <v>38</v>
      </c>
      <c r="C64" s="33">
        <v>16.48</v>
      </c>
      <c r="D64" s="34">
        <f t="shared" si="0"/>
        <v>17.9744</v>
      </c>
    </row>
    <row r="65" ht="15" spans="1:4">
      <c r="A65" s="38"/>
      <c r="B65" s="36" t="s">
        <v>39</v>
      </c>
      <c r="C65" s="33">
        <v>32.96</v>
      </c>
      <c r="D65" s="34">
        <f t="shared" si="0"/>
        <v>34.9488</v>
      </c>
    </row>
    <row r="66" ht="15" spans="1:4">
      <c r="A66" s="38"/>
      <c r="B66" s="36" t="s">
        <v>40</v>
      </c>
      <c r="C66" s="33">
        <v>32.96</v>
      </c>
      <c r="D66" s="34">
        <f t="shared" si="0"/>
        <v>34.9488</v>
      </c>
    </row>
    <row r="67" ht="15" spans="1:4">
      <c r="A67" s="38"/>
      <c r="B67" s="36" t="s">
        <v>41</v>
      </c>
      <c r="C67" s="33">
        <v>20.6</v>
      </c>
      <c r="D67" s="34">
        <f t="shared" si="0"/>
        <v>22.218</v>
      </c>
    </row>
    <row r="68" ht="15" spans="1:4">
      <c r="A68" s="38"/>
      <c r="B68" s="36" t="s">
        <v>42</v>
      </c>
      <c r="C68" s="33">
        <v>12.36</v>
      </c>
      <c r="D68" s="34">
        <f t="shared" si="0"/>
        <v>13.7308</v>
      </c>
    </row>
    <row r="69" ht="15" spans="1:4">
      <c r="A69" s="39"/>
      <c r="B69" s="36" t="s">
        <v>37</v>
      </c>
      <c r="C69" s="33">
        <v>4.12</v>
      </c>
      <c r="D69" s="34">
        <f t="shared" si="0"/>
        <v>5.2436</v>
      </c>
    </row>
    <row r="70" ht="15" spans="1:4">
      <c r="A70" s="37" t="s">
        <v>45</v>
      </c>
      <c r="B70" s="36" t="s">
        <v>38</v>
      </c>
      <c r="C70" s="33">
        <v>24.72</v>
      </c>
      <c r="D70" s="34">
        <f t="shared" si="0"/>
        <v>26.4616</v>
      </c>
    </row>
    <row r="71" ht="15" spans="1:4">
      <c r="A71" s="38"/>
      <c r="B71" s="36" t="s">
        <v>39</v>
      </c>
      <c r="C71" s="33">
        <v>37.08</v>
      </c>
      <c r="D71" s="34">
        <f t="shared" si="0"/>
        <v>39.1924</v>
      </c>
    </row>
    <row r="72" ht="15" spans="1:4">
      <c r="A72" s="38"/>
      <c r="B72" s="36" t="s">
        <v>40</v>
      </c>
      <c r="C72" s="33">
        <v>37.08</v>
      </c>
      <c r="D72" s="34">
        <f t="shared" si="0"/>
        <v>39.1924</v>
      </c>
    </row>
    <row r="73" ht="15" spans="1:4">
      <c r="A73" s="38"/>
      <c r="B73" s="36" t="s">
        <v>41</v>
      </c>
      <c r="C73" s="33">
        <v>24.72</v>
      </c>
      <c r="D73" s="34">
        <f t="shared" si="0"/>
        <v>26.4616</v>
      </c>
    </row>
    <row r="74" ht="15" spans="1:4">
      <c r="A74" s="38"/>
      <c r="B74" s="36" t="s">
        <v>42</v>
      </c>
      <c r="C74" s="33">
        <v>12.36</v>
      </c>
      <c r="D74" s="34">
        <f t="shared" si="0"/>
        <v>13.7308</v>
      </c>
    </row>
    <row r="75" ht="15" spans="1:4">
      <c r="A75" s="39"/>
      <c r="B75" s="36" t="s">
        <v>37</v>
      </c>
      <c r="C75" s="33">
        <v>12.36</v>
      </c>
      <c r="D75" s="34">
        <f t="shared" si="0"/>
        <v>13.7308</v>
      </c>
    </row>
    <row r="76" ht="15" spans="1:4">
      <c r="A76" s="37" t="s">
        <v>45</v>
      </c>
      <c r="B76" s="36" t="s">
        <v>38</v>
      </c>
      <c r="C76" s="33">
        <v>288.4</v>
      </c>
      <c r="D76" s="34">
        <f t="shared" si="0"/>
        <v>298.052</v>
      </c>
    </row>
    <row r="77" ht="15" spans="1:4">
      <c r="A77" s="38"/>
      <c r="B77" s="36" t="s">
        <v>39</v>
      </c>
      <c r="C77" s="33">
        <v>432.6</v>
      </c>
      <c r="D77" s="34">
        <f t="shared" si="0"/>
        <v>446.578</v>
      </c>
    </row>
    <row r="78" ht="15" spans="1:4">
      <c r="A78" s="38"/>
      <c r="B78" s="36" t="s">
        <v>40</v>
      </c>
      <c r="C78" s="33">
        <v>432.6</v>
      </c>
      <c r="D78" s="34">
        <f t="shared" si="0"/>
        <v>446.578</v>
      </c>
    </row>
    <row r="79" ht="15" spans="1:4">
      <c r="A79" s="38"/>
      <c r="B79" s="36" t="s">
        <v>41</v>
      </c>
      <c r="C79" s="33">
        <v>288.4</v>
      </c>
      <c r="D79" s="34">
        <f t="shared" ref="D79:D86" si="1">C79*1.03+1</f>
        <v>298.052</v>
      </c>
    </row>
    <row r="80" ht="15" spans="1:4">
      <c r="A80" s="39"/>
      <c r="B80" s="36" t="s">
        <v>42</v>
      </c>
      <c r="C80" s="33">
        <v>144.2</v>
      </c>
      <c r="D80" s="34">
        <f t="shared" si="1"/>
        <v>149.526</v>
      </c>
    </row>
    <row r="81" ht="15" spans="1:4">
      <c r="A81" s="36" t="s">
        <v>45</v>
      </c>
      <c r="B81" s="36" t="s">
        <v>43</v>
      </c>
      <c r="C81" s="33">
        <v>24.72</v>
      </c>
      <c r="D81" s="34">
        <f t="shared" si="1"/>
        <v>26.4616</v>
      </c>
    </row>
    <row r="82" ht="15" spans="1:4">
      <c r="A82" s="36"/>
      <c r="B82" s="36" t="s">
        <v>38</v>
      </c>
      <c r="C82" s="33">
        <v>74.16</v>
      </c>
      <c r="D82" s="34">
        <f t="shared" si="1"/>
        <v>77.3848</v>
      </c>
    </row>
    <row r="83" ht="15" spans="1:4">
      <c r="A83" s="36"/>
      <c r="B83" s="36" t="s">
        <v>39</v>
      </c>
      <c r="C83" s="33">
        <v>74.16</v>
      </c>
      <c r="D83" s="34">
        <f t="shared" si="1"/>
        <v>77.3848</v>
      </c>
    </row>
    <row r="84" ht="15" spans="1:4">
      <c r="A84" s="36"/>
      <c r="B84" s="36" t="s">
        <v>40</v>
      </c>
      <c r="C84" s="33">
        <v>74.16</v>
      </c>
      <c r="D84" s="34">
        <f t="shared" si="1"/>
        <v>77.3848</v>
      </c>
    </row>
    <row r="85" ht="15" spans="1:4">
      <c r="A85" s="36"/>
      <c r="B85" s="36" t="s">
        <v>41</v>
      </c>
      <c r="C85" s="33">
        <v>49.44</v>
      </c>
      <c r="D85" s="34">
        <f t="shared" si="1"/>
        <v>51.9232</v>
      </c>
    </row>
    <row r="86" ht="15" spans="1:4">
      <c r="A86" s="36"/>
      <c r="B86" s="36" t="s">
        <v>42</v>
      </c>
      <c r="C86" s="33">
        <v>24.72</v>
      </c>
      <c r="D86" s="34">
        <f t="shared" si="1"/>
        <v>26.4616</v>
      </c>
    </row>
    <row r="87" spans="1:4">
      <c r="A87" s="32" t="s">
        <v>32</v>
      </c>
      <c r="B87" s="32"/>
      <c r="C87" s="33">
        <f>SUM(C15:C86)</f>
        <v>9080.48</v>
      </c>
      <c r="D87" s="34">
        <f>SUM(D15:D86)</f>
        <v>9424.8944</v>
      </c>
    </row>
  </sheetData>
  <mergeCells count="23">
    <mergeCell ref="A1:K1"/>
    <mergeCell ref="A2:D2"/>
    <mergeCell ref="E2:K2"/>
    <mergeCell ref="A8:A10"/>
    <mergeCell ref="A16:A21"/>
    <mergeCell ref="A22:A27"/>
    <mergeCell ref="A28:A32"/>
    <mergeCell ref="A33:A38"/>
    <mergeCell ref="A40:A45"/>
    <mergeCell ref="A46:A51"/>
    <mergeCell ref="A52:A56"/>
    <mergeCell ref="A57:A62"/>
    <mergeCell ref="A64:A69"/>
    <mergeCell ref="A70:A75"/>
    <mergeCell ref="A76:A80"/>
    <mergeCell ref="A81:A86"/>
    <mergeCell ref="C8:C10"/>
    <mergeCell ref="D8:D10"/>
    <mergeCell ref="H9:H10"/>
    <mergeCell ref="J9:J10"/>
    <mergeCell ref="K9:K10"/>
    <mergeCell ref="A3:D4"/>
    <mergeCell ref="E3:K4"/>
  </mergeCells>
  <pageMargins left="0.7" right="0.7" top="0.75" bottom="0.75" header="0.3" footer="0.3"/>
  <pageSetup paperSize="9" scale="3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2024-09-12T09:03:59Z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CB632596EC9A4508B0190F97A0A4EF23_13</vt:lpwstr>
  </property>
</Properties>
</file>