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<sst xmlns="http://schemas.openxmlformats.org/spreadsheetml/2006/main" count="67" uniqueCount="47">
  <si>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</si>
  <si>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</si>
  <si>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</si>
  <si>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江苏维达印染有限公司  江苏省泰州市姜堰区扬州路1088号  杨江波15856052006中通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</si>
  <si>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</si>
  <si>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</si>
  <si>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</si>
  <si>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</si>
  <si>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</si>
  <si>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</si>
  <si>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</si>
  <si>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</si>
  <si>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</si>
  <si>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</si>
  <si>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</si>
  <si>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</si>
  <si>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</si>
  <si>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</si>
  <si>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</si>
  <si>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</si>
  <si>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</si>
  <si>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</si>
  <si>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</si>
  <si>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</si>
  <si>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</si>
  <si>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P24090100</t>
  </si>
  <si>
    <t xml:space="preserve">21 AULTH09845                                     </t>
  </si>
  <si>
    <t xml:space="preserve">S24090070 </t>
  </si>
  <si>
    <t>X3926AZ</t>
  </si>
  <si>
    <t>48*27.5*27</t>
  </si>
  <si>
    <t xml:space="preserve">20SPLBM8470                                       </t>
  </si>
  <si>
    <t>45*33*16</t>
  </si>
  <si>
    <t xml:space="preserve">24_AULTH11410                                     </t>
  </si>
  <si>
    <t>总计</t>
  </si>
  <si>
    <t>颜色</t>
  </si>
  <si>
    <t>尺码</t>
  </si>
  <si>
    <t>生产数</t>
  </si>
  <si>
    <t>BK81 - BLACK</t>
  </si>
  <si>
    <t>XS</t>
  </si>
  <si>
    <t>S</t>
  </si>
  <si>
    <t>M</t>
  </si>
  <si>
    <t>L</t>
  </si>
  <si>
    <t>XL</t>
  </si>
  <si>
    <t>XXL</t>
  </si>
  <si>
    <t>GR184 - LT.GREY</t>
  </si>
  <si>
    <t>GR504 - GREY</t>
  </si>
  <si>
    <t>WT34 - WHITE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</si>
</sst>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abSelected="1" workbookViewId="0">
      <selection activeCell="K11" sqref="A1:K11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0" t="s">
        <v>11</v>
      </c>
      <c r="J6" s="4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1" t="s">
        <v>22</v>
      </c>
      <c r="J7" s="4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3" t="s">
        <v>28</v>
      </c>
      <c r="E8" s="26">
        <v>8672</v>
      </c>
      <c r="F8" s="26"/>
      <c r="G8" s="26">
        <v>8954</v>
      </c>
      <c r="H8" s="26">
        <v>1</v>
      </c>
      <c r="I8" s="26"/>
      <c r="J8" s="26">
        <v>10.3</v>
      </c>
      <c r="K8" s="26" t="s">
        <v>29</v>
      </c>
    </row>
    <row r="9" ht="15" spans="1:11">
      <c r="A9" s="27"/>
      <c r="B9" s="24" t="s">
        <v>30</v>
      </c>
      <c r="C9" s="28"/>
      <c r="D9" s="27"/>
      <c r="E9" s="24">
        <v>8672</v>
      </c>
      <c r="F9" s="26"/>
      <c r="G9" s="26">
        <v>8950</v>
      </c>
      <c r="H9" s="23">
        <v>2</v>
      </c>
      <c r="I9" s="26"/>
      <c r="J9" s="23">
        <v>11.2</v>
      </c>
      <c r="K9" s="23" t="s">
        <v>31</v>
      </c>
    </row>
    <row r="10" ht="15" spans="1:11">
      <c r="A10" s="29"/>
      <c r="B10" s="24" t="s">
        <v>32</v>
      </c>
      <c r="C10" s="30"/>
      <c r="D10" s="29"/>
      <c r="E10" s="24">
        <v>8672</v>
      </c>
      <c r="F10" s="26"/>
      <c r="G10" s="26">
        <v>8950</v>
      </c>
      <c r="H10" s="29"/>
      <c r="I10" s="26"/>
      <c r="J10" s="29"/>
      <c r="K10" s="29"/>
    </row>
    <row r="11" spans="1:11">
      <c r="A11" s="26" t="s">
        <v>33</v>
      </c>
      <c r="B11" s="26"/>
      <c r="C11" s="26"/>
      <c r="D11" s="26"/>
      <c r="E11" s="31">
        <f>SUM(E8:E10)</f>
        <v>26016</v>
      </c>
      <c r="F11" s="31"/>
      <c r="G11" s="31">
        <f>SUM(G8:G10)</f>
        <v>26854</v>
      </c>
      <c r="H11" s="31">
        <v>2</v>
      </c>
      <c r="I11" s="31"/>
      <c r="J11" s="31">
        <f>SUM(J8:J10)</f>
        <v>21.5</v>
      </c>
      <c r="K11" s="26"/>
    </row>
    <row r="14" spans="1:4">
      <c r="A14" s="32" t="s">
        <v>34</v>
      </c>
      <c r="B14" s="32" t="s">
        <v>35</v>
      </c>
      <c r="C14" s="33" t="s">
        <v>18</v>
      </c>
      <c r="D14" s="34" t="s">
        <v>36</v>
      </c>
    </row>
    <row r="15" ht="15" spans="1:4">
      <c r="A15" s="35" t="s">
        <v>37</v>
      </c>
      <c r="B15" s="35" t="s">
        <v>38</v>
      </c>
      <c r="C15" s="33">
        <v>144.84</v>
      </c>
      <c r="D15" s="34">
        <f t="shared" ref="D15:D36" si="0">C15*1.03+1</f>
        <v>150.1852</v>
      </c>
    </row>
    <row r="16" ht="15" spans="1:4">
      <c r="A16" s="35"/>
      <c r="B16" s="35" t="s">
        <v>39</v>
      </c>
      <c r="C16" s="33">
        <v>667.08</v>
      </c>
      <c r="D16" s="34">
        <f t="shared" si="0"/>
        <v>688.0924</v>
      </c>
    </row>
    <row r="17" ht="15" spans="1:4">
      <c r="A17" s="35"/>
      <c r="B17" s="35" t="s">
        <v>40</v>
      </c>
      <c r="C17" s="33">
        <v>1409.64</v>
      </c>
      <c r="D17" s="34">
        <f t="shared" si="0"/>
        <v>1452.9292</v>
      </c>
    </row>
    <row r="18" ht="15" spans="1:4">
      <c r="A18" s="35"/>
      <c r="B18" s="35" t="s">
        <v>41</v>
      </c>
      <c r="C18" s="33">
        <v>1134.24</v>
      </c>
      <c r="D18" s="34">
        <f t="shared" si="0"/>
        <v>1169.2672</v>
      </c>
    </row>
    <row r="19" ht="15" spans="1:4">
      <c r="A19" s="35"/>
      <c r="B19" s="35" t="s">
        <v>42</v>
      </c>
      <c r="C19" s="33">
        <v>858.84</v>
      </c>
      <c r="D19" s="34">
        <f t="shared" si="0"/>
        <v>885.6052</v>
      </c>
    </row>
    <row r="20" ht="15" spans="1:4">
      <c r="A20" s="35"/>
      <c r="B20" s="35" t="s">
        <v>43</v>
      </c>
      <c r="C20" s="33">
        <v>128.52</v>
      </c>
      <c r="D20" s="34">
        <f t="shared" si="0"/>
        <v>133.3756</v>
      </c>
    </row>
    <row r="21" ht="15" spans="1:4">
      <c r="A21" s="36" t="s">
        <v>44</v>
      </c>
      <c r="B21" s="35" t="s">
        <v>38</v>
      </c>
      <c r="C21" s="33">
        <v>16.32</v>
      </c>
      <c r="D21" s="34">
        <f t="shared" si="0"/>
        <v>17.8096</v>
      </c>
    </row>
    <row r="22" ht="15" spans="1:4">
      <c r="A22" s="37"/>
      <c r="B22" s="35" t="s">
        <v>39</v>
      </c>
      <c r="C22" s="33">
        <v>71.4</v>
      </c>
      <c r="D22" s="34">
        <f t="shared" si="0"/>
        <v>74.542</v>
      </c>
    </row>
    <row r="23" ht="15" spans="1:4">
      <c r="A23" s="37"/>
      <c r="B23" s="35" t="s">
        <v>40</v>
      </c>
      <c r="C23" s="33">
        <v>153</v>
      </c>
      <c r="D23" s="34">
        <f t="shared" si="0"/>
        <v>158.59</v>
      </c>
    </row>
    <row r="24" ht="15" spans="1:4">
      <c r="A24" s="37"/>
      <c r="B24" s="35" t="s">
        <v>41</v>
      </c>
      <c r="C24" s="33">
        <v>122.4</v>
      </c>
      <c r="D24" s="34">
        <f t="shared" si="0"/>
        <v>127.072</v>
      </c>
    </row>
    <row r="25" ht="15" spans="1:4">
      <c r="A25" s="38"/>
      <c r="B25" s="35" t="s">
        <v>42</v>
      </c>
      <c r="C25" s="33">
        <v>108.12</v>
      </c>
      <c r="D25" s="34">
        <f t="shared" si="0"/>
        <v>112.3636</v>
      </c>
    </row>
    <row r="26" ht="15" spans="1:4">
      <c r="A26" s="36" t="s">
        <v>45</v>
      </c>
      <c r="B26" s="35" t="s">
        <v>39</v>
      </c>
      <c r="C26" s="33">
        <v>279.48</v>
      </c>
      <c r="D26" s="34">
        <f t="shared" si="0"/>
        <v>288.8644</v>
      </c>
    </row>
    <row r="27" ht="15" spans="1:4">
      <c r="A27" s="37"/>
      <c r="B27" s="35" t="s">
        <v>40</v>
      </c>
      <c r="C27" s="33">
        <v>487.56</v>
      </c>
      <c r="D27" s="34">
        <f t="shared" si="0"/>
        <v>503.1868</v>
      </c>
    </row>
    <row r="28" ht="15" spans="1:4">
      <c r="A28" s="37"/>
      <c r="B28" s="35" t="s">
        <v>41</v>
      </c>
      <c r="C28" s="33">
        <v>391.68</v>
      </c>
      <c r="D28" s="34">
        <f t="shared" si="0"/>
        <v>404.4304</v>
      </c>
    </row>
    <row r="29" ht="15" spans="1:4">
      <c r="A29" s="38"/>
      <c r="B29" s="35" t="s">
        <v>42</v>
      </c>
      <c r="C29" s="33">
        <v>340.68</v>
      </c>
      <c r="D29" s="34">
        <f t="shared" si="0"/>
        <v>351.9004</v>
      </c>
    </row>
    <row r="30" ht="15" spans="1:4">
      <c r="A30" s="39" t="s">
        <v>46</v>
      </c>
      <c r="B30" s="35" t="s">
        <v>41</v>
      </c>
      <c r="C30" s="33">
        <v>81.6</v>
      </c>
      <c r="D30" s="34">
        <f t="shared" si="0"/>
        <v>85.048</v>
      </c>
    </row>
    <row r="31" ht="15" spans="1:4">
      <c r="A31" s="39" t="s">
        <v>46</v>
      </c>
      <c r="B31" s="35" t="s">
        <v>38</v>
      </c>
      <c r="C31" s="33">
        <v>122.4</v>
      </c>
      <c r="D31" s="34">
        <f t="shared" si="0"/>
        <v>127.072</v>
      </c>
    </row>
    <row r="32" ht="15" spans="1:4">
      <c r="A32" s="39"/>
      <c r="B32" s="35" t="s">
        <v>39</v>
      </c>
      <c r="C32" s="33">
        <v>501.84</v>
      </c>
      <c r="D32" s="34">
        <f t="shared" si="0"/>
        <v>517.8952</v>
      </c>
    </row>
    <row r="33" ht="15" spans="1:4">
      <c r="A33" s="39"/>
      <c r="B33" s="35" t="s">
        <v>40</v>
      </c>
      <c r="C33" s="33">
        <v>748.68</v>
      </c>
      <c r="D33" s="34">
        <f t="shared" si="0"/>
        <v>772.1404</v>
      </c>
    </row>
    <row r="34" ht="15" spans="1:4">
      <c r="A34" s="39"/>
      <c r="B34" s="35" t="s">
        <v>41</v>
      </c>
      <c r="C34" s="33">
        <v>556.92</v>
      </c>
      <c r="D34" s="34">
        <f t="shared" si="0"/>
        <v>574.6276</v>
      </c>
    </row>
    <row r="35" ht="15" spans="1:4">
      <c r="A35" s="39"/>
      <c r="B35" s="35" t="s">
        <v>42</v>
      </c>
      <c r="C35" s="33">
        <v>291.72</v>
      </c>
      <c r="D35" s="34">
        <f t="shared" si="0"/>
        <v>301.4716</v>
      </c>
    </row>
    <row r="36" ht="15" spans="1:4">
      <c r="A36" s="39"/>
      <c r="B36" s="35" t="s">
        <v>43</v>
      </c>
      <c r="C36" s="33">
        <v>55.08</v>
      </c>
      <c r="D36" s="34">
        <f t="shared" si="0"/>
        <v>57.7324</v>
      </c>
    </row>
    <row r="37" spans="1:4">
      <c r="A37" s="32" t="s">
        <v>33</v>
      </c>
      <c r="B37" s="32"/>
      <c r="C37" s="33">
        <f>SUM(C15:C36)</f>
        <v>8672.04</v>
      </c>
      <c r="D37" s="34">
        <f>SUM(D15:D36)</f>
        <v>8954.2012</v>
      </c>
    </row>
  </sheetData>
  <mergeCells count="15">
    <mergeCell ref="A1:K1"/>
    <mergeCell ref="A2:D2"/>
    <mergeCell ref="E2:K2"/>
    <mergeCell ref="A8:A10"/>
    <mergeCell ref="A15:A20"/>
    <mergeCell ref="A21:A25"/>
    <mergeCell ref="A26:A29"/>
    <mergeCell ref="A31:A36"/>
    <mergeCell ref="C8:C10"/>
    <mergeCell ref="D8:D10"/>
    <mergeCell ref="H9:H10"/>
    <mergeCell ref="J9:J10"/>
    <mergeCell ref="K9:K10"/>
    <mergeCell ref="A3:D4"/>
    <mergeCell ref="E3:K4"/>
  </mergeCells>
  <pageMargins left="0.7" right="0.7" top="0.75" bottom="0.75" header="0.3" footer="0.3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2024-09-14T08:47:54Z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7A0B75F2BE2A4FDC993B56CE4073E631_13</vt:lpwstr>
  </property>
</Properties>
</file>