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<sst xmlns="http://schemas.openxmlformats.org/spreadsheetml/2006/main" count="134" uniqueCount="48">
  <si>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</si>
  <si>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</si>
  <si>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</si>
  <si>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上海办74100460867125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</si>
  <si>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</si>
  <si>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</si>
  <si>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</si>
  <si>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</si>
  <si>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</si>
  <si>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</si>
  <si>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</si>
  <si>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</si>
  <si>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</si>
  <si>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</si>
  <si>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</si>
  <si>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</si>
  <si>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</si>
  <si>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</si>
  <si>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</si>
  <si>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</si>
  <si>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</si>
  <si>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</si>
  <si>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</si>
  <si>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</si>
  <si>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</si>
  <si>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P24090169</t>
  </si>
  <si>
    <t xml:space="preserve">21 AULTH09845                                     </t>
  </si>
  <si>
    <t xml:space="preserve">S24090102 </t>
  </si>
  <si>
    <t>Z4262AZ</t>
  </si>
  <si>
    <t>48*27.5*27</t>
  </si>
  <si>
    <t xml:space="preserve">21 AULBM10015                                     </t>
  </si>
  <si>
    <t>45*33*26</t>
  </si>
  <si>
    <t xml:space="preserve">21_AULBM10113                                     </t>
  </si>
  <si>
    <t>总计</t>
  </si>
  <si>
    <t>颜色</t>
  </si>
  <si>
    <t>尺码</t>
  </si>
  <si>
    <t>生产数</t>
  </si>
  <si>
    <t>AR15 - ANTHRA</t>
  </si>
  <si>
    <t>XS</t>
  </si>
  <si>
    <t>S</t>
  </si>
  <si>
    <t>M</t>
  </si>
  <si>
    <t>L</t>
  </si>
  <si>
    <t>XL</t>
  </si>
  <si>
    <t>XXL</t>
  </si>
  <si>
    <t>3XL</t>
  </si>
  <si>
    <t>GN50 - LT.GREEN</t>
  </si>
  <si>
    <t>NV64 - NAVY</t>
  </si>
  <si>
    <t>WT32 - OFF WHITE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</si>
</sst>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sz val="11"/>
      <name val="Calibri"/>
      <charset val="134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/>
    </xf>
    <xf numFmtId="0" fontId="15" fillId="0" borderId="3" xfId="0" applyNumberFormat="1" applyFont="1" applyFill="1" applyBorder="1" applyAlignment="1">
      <alignment horizontal="center" vertical="center"/>
    </xf>
    <xf numFmtId="0" fontId="15" fillId="0" borderId="4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5"/>
  <sheetViews>
    <sheetView tabSelected="1" workbookViewId="0">
      <selection activeCell="H17" sqref="H17"/>
    </sheetView>
  </sheetViews>
  <sheetFormatPr defaultColWidth="9" defaultRowHeight="13.5"/>
  <cols>
    <col min="1" max="1" width="16.625" customWidth="1"/>
    <col min="2" max="2" width="17.5" customWidth="1"/>
    <col min="3" max="3" width="15.625" customWidth="1"/>
    <col min="11" max="11" width="14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45553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42" t="s">
        <v>11</v>
      </c>
      <c r="J6" s="42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43" t="s">
        <v>22</v>
      </c>
      <c r="J7" s="43" t="s">
        <v>23</v>
      </c>
      <c r="K7" s="18" t="s">
        <v>24</v>
      </c>
    </row>
    <row r="8" ht="15" spans="1:11">
      <c r="A8" s="23" t="s">
        <v>25</v>
      </c>
      <c r="B8" s="24" t="s">
        <v>26</v>
      </c>
      <c r="C8" s="25" t="s">
        <v>27</v>
      </c>
      <c r="D8" s="23" t="s">
        <v>28</v>
      </c>
      <c r="E8" s="26">
        <v>11649</v>
      </c>
      <c r="F8" s="26"/>
      <c r="G8" s="26">
        <v>12079</v>
      </c>
      <c r="H8" s="26">
        <v>1</v>
      </c>
      <c r="I8" s="26"/>
      <c r="J8" s="26">
        <v>13.4</v>
      </c>
      <c r="K8" s="26" t="s">
        <v>29</v>
      </c>
    </row>
    <row r="9" ht="15" spans="1:11">
      <c r="A9" s="27"/>
      <c r="B9" s="24" t="s">
        <v>30</v>
      </c>
      <c r="C9" s="28"/>
      <c r="D9" s="27"/>
      <c r="E9" s="26">
        <v>16940</v>
      </c>
      <c r="F9" s="26"/>
      <c r="G9" s="26">
        <v>17500</v>
      </c>
      <c r="H9" s="23">
        <v>2</v>
      </c>
      <c r="I9" s="26"/>
      <c r="J9" s="23">
        <v>21.3</v>
      </c>
      <c r="K9" s="23" t="s">
        <v>31</v>
      </c>
    </row>
    <row r="10" ht="15" spans="1:11">
      <c r="A10" s="29"/>
      <c r="B10" s="24" t="s">
        <v>32</v>
      </c>
      <c r="C10" s="30"/>
      <c r="D10" s="29"/>
      <c r="E10" s="26">
        <v>16940</v>
      </c>
      <c r="F10" s="26"/>
      <c r="G10" s="26">
        <v>17500</v>
      </c>
      <c r="H10" s="29"/>
      <c r="I10" s="26"/>
      <c r="J10" s="29"/>
      <c r="K10" s="29"/>
    </row>
    <row r="11" spans="1:11">
      <c r="A11" s="26" t="s">
        <v>33</v>
      </c>
      <c r="B11" s="26"/>
      <c r="C11" s="26"/>
      <c r="D11" s="26"/>
      <c r="E11" s="31">
        <f>SUM(E8:E10)</f>
        <v>45529</v>
      </c>
      <c r="F11" s="31"/>
      <c r="G11" s="31">
        <f>SUM(G8:G10)</f>
        <v>47079</v>
      </c>
      <c r="H11" s="31">
        <v>2</v>
      </c>
      <c r="I11" s="31"/>
      <c r="J11" s="31">
        <f>SUM(J8:J10)</f>
        <v>34.7</v>
      </c>
      <c r="K11" s="26"/>
    </row>
    <row r="14" spans="1:4">
      <c r="A14" s="32" t="s">
        <v>34</v>
      </c>
      <c r="B14" s="32" t="s">
        <v>35</v>
      </c>
      <c r="C14" s="33" t="s">
        <v>18</v>
      </c>
      <c r="D14" s="34" t="s">
        <v>36</v>
      </c>
    </row>
    <row r="15" ht="15" spans="1:4">
      <c r="A15" s="35" t="s">
        <v>37</v>
      </c>
      <c r="B15" s="35" t="s">
        <v>38</v>
      </c>
      <c r="C15" s="33">
        <v>2.06</v>
      </c>
      <c r="D15" s="34">
        <f t="shared" ref="D15:D78" si="0">C15*1.03+1</f>
        <v>3.1218</v>
      </c>
    </row>
    <row r="16" ht="15" spans="1:4">
      <c r="A16" s="35"/>
      <c r="B16" s="35" t="s">
        <v>39</v>
      </c>
      <c r="C16" s="33">
        <v>10.3</v>
      </c>
      <c r="D16" s="34">
        <f t="shared" si="0"/>
        <v>11.609</v>
      </c>
    </row>
    <row r="17" ht="15" spans="1:4">
      <c r="A17" s="35"/>
      <c r="B17" s="35" t="s">
        <v>40</v>
      </c>
      <c r="C17" s="33">
        <v>26.78</v>
      </c>
      <c r="D17" s="34">
        <f t="shared" si="0"/>
        <v>28.5834</v>
      </c>
    </row>
    <row r="18" ht="15" spans="1:4">
      <c r="A18" s="35"/>
      <c r="B18" s="35" t="s">
        <v>41</v>
      </c>
      <c r="C18" s="33">
        <v>28.84</v>
      </c>
      <c r="D18" s="34">
        <f t="shared" si="0"/>
        <v>30.7052</v>
      </c>
    </row>
    <row r="19" ht="15" spans="1:4">
      <c r="A19" s="35"/>
      <c r="B19" s="35" t="s">
        <v>42</v>
      </c>
      <c r="C19" s="33">
        <v>18.54</v>
      </c>
      <c r="D19" s="34">
        <f t="shared" si="0"/>
        <v>20.0962</v>
      </c>
    </row>
    <row r="20" ht="15" spans="1:4">
      <c r="A20" s="35"/>
      <c r="B20" s="35" t="s">
        <v>43</v>
      </c>
      <c r="C20" s="33">
        <v>12.36</v>
      </c>
      <c r="D20" s="34">
        <f t="shared" si="0"/>
        <v>13.7308</v>
      </c>
    </row>
    <row r="21" ht="15" spans="1:4">
      <c r="A21" s="35"/>
      <c r="B21" s="35" t="s">
        <v>44</v>
      </c>
      <c r="C21" s="33">
        <v>6.18</v>
      </c>
      <c r="D21" s="34">
        <f t="shared" si="0"/>
        <v>7.3654</v>
      </c>
    </row>
    <row r="22" ht="15" spans="1:4">
      <c r="A22" s="36" t="s">
        <v>37</v>
      </c>
      <c r="B22" s="35" t="s">
        <v>39</v>
      </c>
      <c r="C22" s="33">
        <v>122.57</v>
      </c>
      <c r="D22" s="34">
        <f t="shared" si="0"/>
        <v>127.2471</v>
      </c>
    </row>
    <row r="23" ht="15" spans="1:4">
      <c r="A23" s="37"/>
      <c r="B23" s="35" t="s">
        <v>40</v>
      </c>
      <c r="C23" s="33">
        <v>354.32</v>
      </c>
      <c r="D23" s="34">
        <f t="shared" si="0"/>
        <v>365.9496</v>
      </c>
    </row>
    <row r="24" ht="15" spans="1:4">
      <c r="A24" s="37"/>
      <c r="B24" s="35" t="s">
        <v>41</v>
      </c>
      <c r="C24" s="33">
        <v>367.71</v>
      </c>
      <c r="D24" s="34">
        <f t="shared" si="0"/>
        <v>379.7413</v>
      </c>
    </row>
    <row r="25" ht="15" spans="1:4">
      <c r="A25" s="37"/>
      <c r="B25" s="35" t="s">
        <v>42</v>
      </c>
      <c r="C25" s="33">
        <v>367.71</v>
      </c>
      <c r="D25" s="34">
        <f t="shared" si="0"/>
        <v>379.7413</v>
      </c>
    </row>
    <row r="26" ht="15" spans="1:4">
      <c r="A26" s="37"/>
      <c r="B26" s="35" t="s">
        <v>43</v>
      </c>
      <c r="C26" s="33">
        <v>245.14</v>
      </c>
      <c r="D26" s="34">
        <f t="shared" si="0"/>
        <v>253.4942</v>
      </c>
    </row>
    <row r="27" ht="15" spans="1:4">
      <c r="A27" s="38"/>
      <c r="B27" s="35" t="s">
        <v>44</v>
      </c>
      <c r="C27" s="33">
        <v>122.57</v>
      </c>
      <c r="D27" s="34">
        <f t="shared" si="0"/>
        <v>127.2471</v>
      </c>
    </row>
    <row r="28" ht="15" spans="1:4">
      <c r="A28" s="36" t="s">
        <v>37</v>
      </c>
      <c r="B28" s="35" t="s">
        <v>39</v>
      </c>
      <c r="C28" s="33">
        <v>53.56</v>
      </c>
      <c r="D28" s="34">
        <f t="shared" si="0"/>
        <v>56.1668</v>
      </c>
    </row>
    <row r="29" ht="15" spans="1:4">
      <c r="A29" s="37"/>
      <c r="B29" s="35" t="s">
        <v>40</v>
      </c>
      <c r="C29" s="33">
        <v>80.34</v>
      </c>
      <c r="D29" s="34">
        <f t="shared" si="0"/>
        <v>83.7502</v>
      </c>
    </row>
    <row r="30" ht="15" spans="1:4">
      <c r="A30" s="37"/>
      <c r="B30" s="35" t="s">
        <v>41</v>
      </c>
      <c r="C30" s="33">
        <v>80.34</v>
      </c>
      <c r="D30" s="34">
        <f t="shared" si="0"/>
        <v>83.7502</v>
      </c>
    </row>
    <row r="31" ht="15" spans="1:4">
      <c r="A31" s="37"/>
      <c r="B31" s="35" t="s">
        <v>42</v>
      </c>
      <c r="C31" s="33">
        <v>53.56</v>
      </c>
      <c r="D31" s="34">
        <f t="shared" si="0"/>
        <v>56.1668</v>
      </c>
    </row>
    <row r="32" ht="15" spans="1:4">
      <c r="A32" s="38"/>
      <c r="B32" s="35" t="s">
        <v>43</v>
      </c>
      <c r="C32" s="33">
        <v>26.78</v>
      </c>
      <c r="D32" s="34">
        <f t="shared" si="0"/>
        <v>28.5834</v>
      </c>
    </row>
    <row r="33" ht="15" spans="1:4">
      <c r="A33" s="36" t="s">
        <v>37</v>
      </c>
      <c r="B33" s="35" t="s">
        <v>38</v>
      </c>
      <c r="C33" s="33">
        <v>67.98</v>
      </c>
      <c r="D33" s="34">
        <f t="shared" si="0"/>
        <v>71.0194</v>
      </c>
    </row>
    <row r="34" ht="15" spans="1:4">
      <c r="A34" s="37"/>
      <c r="B34" s="35" t="s">
        <v>39</v>
      </c>
      <c r="C34" s="33">
        <v>135.96</v>
      </c>
      <c r="D34" s="34">
        <f t="shared" si="0"/>
        <v>141.0388</v>
      </c>
    </row>
    <row r="35" ht="15" spans="1:4">
      <c r="A35" s="37"/>
      <c r="B35" s="35" t="s">
        <v>40</v>
      </c>
      <c r="C35" s="33">
        <v>203.94</v>
      </c>
      <c r="D35" s="34">
        <f t="shared" si="0"/>
        <v>211.0582</v>
      </c>
    </row>
    <row r="36" ht="15" spans="1:4">
      <c r="A36" s="37"/>
      <c r="B36" s="35" t="s">
        <v>41</v>
      </c>
      <c r="C36" s="33">
        <v>203.94</v>
      </c>
      <c r="D36" s="34">
        <f t="shared" si="0"/>
        <v>211.0582</v>
      </c>
    </row>
    <row r="37" ht="15" spans="1:4">
      <c r="A37" s="37"/>
      <c r="B37" s="35" t="s">
        <v>42</v>
      </c>
      <c r="C37" s="33">
        <v>135.96</v>
      </c>
      <c r="D37" s="34">
        <f t="shared" si="0"/>
        <v>141.0388</v>
      </c>
    </row>
    <row r="38" ht="15" spans="1:4">
      <c r="A38" s="38"/>
      <c r="B38" s="35" t="s">
        <v>43</v>
      </c>
      <c r="C38" s="33">
        <v>67.98</v>
      </c>
      <c r="D38" s="34">
        <f t="shared" si="0"/>
        <v>71.0194</v>
      </c>
    </row>
    <row r="39" ht="15" spans="1:4">
      <c r="A39" s="32" t="s">
        <v>45</v>
      </c>
      <c r="B39" s="35" t="s">
        <v>38</v>
      </c>
      <c r="C39" s="33">
        <v>2.06</v>
      </c>
      <c r="D39" s="34">
        <f t="shared" si="0"/>
        <v>3.1218</v>
      </c>
    </row>
    <row r="40" ht="15" spans="1:4">
      <c r="A40" s="32"/>
      <c r="B40" s="35" t="s">
        <v>39</v>
      </c>
      <c r="C40" s="33">
        <v>14.42</v>
      </c>
      <c r="D40" s="34">
        <f t="shared" si="0"/>
        <v>15.8526</v>
      </c>
    </row>
    <row r="41" ht="15" spans="1:4">
      <c r="A41" s="32"/>
      <c r="B41" s="35" t="s">
        <v>40</v>
      </c>
      <c r="C41" s="33">
        <v>35.02</v>
      </c>
      <c r="D41" s="34">
        <f t="shared" si="0"/>
        <v>37.0706</v>
      </c>
    </row>
    <row r="42" ht="15" spans="1:4">
      <c r="A42" s="32"/>
      <c r="B42" s="35" t="s">
        <v>41</v>
      </c>
      <c r="C42" s="33">
        <v>35.02</v>
      </c>
      <c r="D42" s="34">
        <f t="shared" si="0"/>
        <v>37.0706</v>
      </c>
    </row>
    <row r="43" ht="15" spans="1:4">
      <c r="A43" s="32"/>
      <c r="B43" s="35" t="s">
        <v>42</v>
      </c>
      <c r="C43" s="33">
        <v>24.72</v>
      </c>
      <c r="D43" s="34">
        <f t="shared" si="0"/>
        <v>26.4616</v>
      </c>
    </row>
    <row r="44" ht="15" spans="1:4">
      <c r="A44" s="32"/>
      <c r="B44" s="35" t="s">
        <v>43</v>
      </c>
      <c r="C44" s="33">
        <v>14.42</v>
      </c>
      <c r="D44" s="34">
        <f t="shared" si="0"/>
        <v>15.8526</v>
      </c>
    </row>
    <row r="45" ht="15" spans="1:4">
      <c r="A45" s="32"/>
      <c r="B45" s="35" t="s">
        <v>44</v>
      </c>
      <c r="C45" s="33">
        <v>6.18</v>
      </c>
      <c r="D45" s="34">
        <f t="shared" si="0"/>
        <v>7.3654</v>
      </c>
    </row>
    <row r="46" ht="15" spans="1:4">
      <c r="A46" s="39" t="s">
        <v>45</v>
      </c>
      <c r="B46" s="35" t="s">
        <v>39</v>
      </c>
      <c r="C46" s="33">
        <v>135.96</v>
      </c>
      <c r="D46" s="34">
        <f t="shared" si="0"/>
        <v>141.0388</v>
      </c>
    </row>
    <row r="47" ht="15" spans="1:4">
      <c r="A47" s="40"/>
      <c r="B47" s="35" t="s">
        <v>40</v>
      </c>
      <c r="C47" s="33">
        <v>386.25</v>
      </c>
      <c r="D47" s="34">
        <f t="shared" si="0"/>
        <v>398.8375</v>
      </c>
    </row>
    <row r="48" ht="15" spans="1:4">
      <c r="A48" s="40"/>
      <c r="B48" s="35" t="s">
        <v>41</v>
      </c>
      <c r="C48" s="33">
        <v>407.88</v>
      </c>
      <c r="D48" s="34">
        <f t="shared" si="0"/>
        <v>421.1164</v>
      </c>
    </row>
    <row r="49" ht="15" spans="1:4">
      <c r="A49" s="40"/>
      <c r="B49" s="35" t="s">
        <v>42</v>
      </c>
      <c r="C49" s="33">
        <v>407.88</v>
      </c>
      <c r="D49" s="34">
        <f t="shared" si="0"/>
        <v>421.1164</v>
      </c>
    </row>
    <row r="50" ht="15" spans="1:4">
      <c r="A50" s="40"/>
      <c r="B50" s="35" t="s">
        <v>43</v>
      </c>
      <c r="C50" s="33">
        <v>271.92</v>
      </c>
      <c r="D50" s="34">
        <f t="shared" si="0"/>
        <v>281.0776</v>
      </c>
    </row>
    <row r="51" ht="15" spans="1:4">
      <c r="A51" s="41"/>
      <c r="B51" s="35" t="s">
        <v>44</v>
      </c>
      <c r="C51" s="33">
        <v>135.96</v>
      </c>
      <c r="D51" s="34">
        <f t="shared" si="0"/>
        <v>141.0388</v>
      </c>
    </row>
    <row r="52" ht="15" spans="1:4">
      <c r="A52" s="39" t="s">
        <v>45</v>
      </c>
      <c r="B52" s="35" t="s">
        <v>39</v>
      </c>
      <c r="C52" s="33">
        <v>59.74</v>
      </c>
      <c r="D52" s="34">
        <f t="shared" si="0"/>
        <v>62.5322</v>
      </c>
    </row>
    <row r="53" ht="15" spans="1:4">
      <c r="A53" s="40"/>
      <c r="B53" s="35" t="s">
        <v>40</v>
      </c>
      <c r="C53" s="33">
        <v>89.61</v>
      </c>
      <c r="D53" s="34">
        <f t="shared" si="0"/>
        <v>93.2983</v>
      </c>
    </row>
    <row r="54" ht="15" spans="1:4">
      <c r="A54" s="40"/>
      <c r="B54" s="35" t="s">
        <v>41</v>
      </c>
      <c r="C54" s="33">
        <v>89.61</v>
      </c>
      <c r="D54" s="34">
        <f t="shared" si="0"/>
        <v>93.2983</v>
      </c>
    </row>
    <row r="55" ht="15" spans="1:4">
      <c r="A55" s="40"/>
      <c r="B55" s="35" t="s">
        <v>42</v>
      </c>
      <c r="C55" s="33">
        <v>59.74</v>
      </c>
      <c r="D55" s="34">
        <f t="shared" si="0"/>
        <v>62.5322</v>
      </c>
    </row>
    <row r="56" ht="15" spans="1:4">
      <c r="A56" s="41"/>
      <c r="B56" s="35" t="s">
        <v>43</v>
      </c>
      <c r="C56" s="33">
        <v>29.87</v>
      </c>
      <c r="D56" s="34">
        <f t="shared" si="0"/>
        <v>31.7661</v>
      </c>
    </row>
    <row r="57" ht="15" spans="1:4">
      <c r="A57" s="39" t="s">
        <v>46</v>
      </c>
      <c r="B57" s="35" t="s">
        <v>39</v>
      </c>
      <c r="C57" s="33">
        <v>10.3</v>
      </c>
      <c r="D57" s="34">
        <f t="shared" si="0"/>
        <v>11.609</v>
      </c>
    </row>
    <row r="58" ht="15" spans="1:4">
      <c r="A58" s="40"/>
      <c r="B58" s="35" t="s">
        <v>40</v>
      </c>
      <c r="C58" s="33">
        <v>26.78</v>
      </c>
      <c r="D58" s="34">
        <f t="shared" si="0"/>
        <v>28.5834</v>
      </c>
    </row>
    <row r="59" ht="15" spans="1:4">
      <c r="A59" s="40"/>
      <c r="B59" s="35" t="s">
        <v>41</v>
      </c>
      <c r="C59" s="33">
        <v>28.84</v>
      </c>
      <c r="D59" s="34">
        <f t="shared" si="0"/>
        <v>30.7052</v>
      </c>
    </row>
    <row r="60" ht="15" spans="1:4">
      <c r="A60" s="40"/>
      <c r="B60" s="35" t="s">
        <v>42</v>
      </c>
      <c r="C60" s="33">
        <v>18.54</v>
      </c>
      <c r="D60" s="34">
        <f t="shared" si="0"/>
        <v>20.0962</v>
      </c>
    </row>
    <row r="61" ht="15" spans="1:4">
      <c r="A61" s="40"/>
      <c r="B61" s="35" t="s">
        <v>43</v>
      </c>
      <c r="C61" s="33">
        <v>12.36</v>
      </c>
      <c r="D61" s="34">
        <f t="shared" si="0"/>
        <v>13.7308</v>
      </c>
    </row>
    <row r="62" ht="15" spans="1:4">
      <c r="A62" s="41"/>
      <c r="B62" s="35" t="s">
        <v>44</v>
      </c>
      <c r="C62" s="33">
        <v>6.18</v>
      </c>
      <c r="D62" s="34">
        <f t="shared" si="0"/>
        <v>7.3654</v>
      </c>
    </row>
    <row r="63" ht="15" spans="1:4">
      <c r="A63" s="39" t="s">
        <v>46</v>
      </c>
      <c r="B63" s="35" t="s">
        <v>39</v>
      </c>
      <c r="C63" s="33">
        <v>112.27</v>
      </c>
      <c r="D63" s="34">
        <f t="shared" si="0"/>
        <v>116.6381</v>
      </c>
    </row>
    <row r="64" ht="15" spans="1:4">
      <c r="A64" s="40"/>
      <c r="B64" s="35" t="s">
        <v>40</v>
      </c>
      <c r="C64" s="33">
        <v>321.36</v>
      </c>
      <c r="D64" s="34">
        <f t="shared" si="0"/>
        <v>332.0008</v>
      </c>
    </row>
    <row r="65" ht="15" spans="1:4">
      <c r="A65" s="40"/>
      <c r="B65" s="35" t="s">
        <v>41</v>
      </c>
      <c r="C65" s="33">
        <v>336.81</v>
      </c>
      <c r="D65" s="34">
        <f t="shared" si="0"/>
        <v>347.9143</v>
      </c>
    </row>
    <row r="66" ht="15" spans="1:4">
      <c r="A66" s="40"/>
      <c r="B66" s="35" t="s">
        <v>42</v>
      </c>
      <c r="C66" s="33">
        <v>336.81</v>
      </c>
      <c r="D66" s="34">
        <f t="shared" si="0"/>
        <v>347.9143</v>
      </c>
    </row>
    <row r="67" ht="15" spans="1:4">
      <c r="A67" s="40"/>
      <c r="B67" s="35" t="s">
        <v>43</v>
      </c>
      <c r="C67" s="33">
        <v>224.54</v>
      </c>
      <c r="D67" s="34">
        <f t="shared" si="0"/>
        <v>232.2762</v>
      </c>
    </row>
    <row r="68" ht="15" spans="1:4">
      <c r="A68" s="41"/>
      <c r="B68" s="35" t="s">
        <v>44</v>
      </c>
      <c r="C68" s="33">
        <v>112.27</v>
      </c>
      <c r="D68" s="34">
        <f t="shared" si="0"/>
        <v>116.6381</v>
      </c>
    </row>
    <row r="69" ht="15" spans="1:4">
      <c r="A69" s="32" t="s">
        <v>46</v>
      </c>
      <c r="B69" s="35" t="s">
        <v>38</v>
      </c>
      <c r="C69" s="33">
        <v>69.01</v>
      </c>
      <c r="D69" s="34">
        <f t="shared" si="0"/>
        <v>72.0803</v>
      </c>
    </row>
    <row r="70" ht="15" spans="1:4">
      <c r="A70" s="32"/>
      <c r="B70" s="35" t="s">
        <v>39</v>
      </c>
      <c r="C70" s="33">
        <v>138.02</v>
      </c>
      <c r="D70" s="34">
        <f t="shared" si="0"/>
        <v>143.1606</v>
      </c>
    </row>
    <row r="71" ht="15" spans="1:4">
      <c r="A71" s="32"/>
      <c r="B71" s="35" t="s">
        <v>40</v>
      </c>
      <c r="C71" s="33">
        <v>207.03</v>
      </c>
      <c r="D71" s="34">
        <f t="shared" si="0"/>
        <v>214.2409</v>
      </c>
    </row>
    <row r="72" ht="15" spans="1:4">
      <c r="A72" s="32"/>
      <c r="B72" s="35" t="s">
        <v>41</v>
      </c>
      <c r="C72" s="33">
        <v>207.03</v>
      </c>
      <c r="D72" s="34">
        <f t="shared" si="0"/>
        <v>214.2409</v>
      </c>
    </row>
    <row r="73" ht="15" spans="1:4">
      <c r="A73" s="32"/>
      <c r="B73" s="35" t="s">
        <v>42</v>
      </c>
      <c r="C73" s="33">
        <v>138.02</v>
      </c>
      <c r="D73" s="34">
        <f t="shared" si="0"/>
        <v>143.1606</v>
      </c>
    </row>
    <row r="74" ht="15" spans="1:4">
      <c r="A74" s="32"/>
      <c r="B74" s="35" t="s">
        <v>43</v>
      </c>
      <c r="C74" s="33">
        <v>69.01</v>
      </c>
      <c r="D74" s="34">
        <f t="shared" si="0"/>
        <v>72.0803</v>
      </c>
    </row>
    <row r="75" ht="15" spans="1:4">
      <c r="A75" s="32" t="s">
        <v>47</v>
      </c>
      <c r="B75" s="35" t="s">
        <v>38</v>
      </c>
      <c r="C75" s="33">
        <v>4.12</v>
      </c>
      <c r="D75" s="34">
        <f t="shared" si="0"/>
        <v>5.2436</v>
      </c>
    </row>
    <row r="76" ht="15" spans="1:4">
      <c r="A76" s="32"/>
      <c r="B76" s="35" t="s">
        <v>39</v>
      </c>
      <c r="C76" s="33">
        <v>26.78</v>
      </c>
      <c r="D76" s="34">
        <f t="shared" si="0"/>
        <v>28.5834</v>
      </c>
    </row>
    <row r="77" ht="15" spans="1:4">
      <c r="A77" s="32"/>
      <c r="B77" s="35" t="s">
        <v>40</v>
      </c>
      <c r="C77" s="33">
        <v>65.92</v>
      </c>
      <c r="D77" s="34">
        <f t="shared" si="0"/>
        <v>68.8976</v>
      </c>
    </row>
    <row r="78" ht="15" spans="1:4">
      <c r="A78" s="32"/>
      <c r="B78" s="35" t="s">
        <v>41</v>
      </c>
      <c r="C78" s="33">
        <v>72.1</v>
      </c>
      <c r="D78" s="34">
        <f t="shared" si="0"/>
        <v>75.263</v>
      </c>
    </row>
    <row r="79" ht="15" spans="1:4">
      <c r="A79" s="32"/>
      <c r="B79" s="35" t="s">
        <v>42</v>
      </c>
      <c r="C79" s="33">
        <v>37.08</v>
      </c>
      <c r="D79" s="34">
        <f t="shared" ref="D79:D94" si="1">C79*1.03+1</f>
        <v>39.1924</v>
      </c>
    </row>
    <row r="80" ht="15" spans="1:4">
      <c r="A80" s="32"/>
      <c r="B80" s="35" t="s">
        <v>43</v>
      </c>
      <c r="C80" s="33">
        <v>28.84</v>
      </c>
      <c r="D80" s="34">
        <f t="shared" si="1"/>
        <v>30.7052</v>
      </c>
    </row>
    <row r="81" ht="15" spans="1:4">
      <c r="A81" s="32"/>
      <c r="B81" s="35" t="s">
        <v>44</v>
      </c>
      <c r="C81" s="33">
        <v>6.18</v>
      </c>
      <c r="D81" s="34">
        <f t="shared" si="1"/>
        <v>7.3654</v>
      </c>
    </row>
    <row r="82" ht="15" spans="1:4">
      <c r="A82" s="32" t="s">
        <v>47</v>
      </c>
      <c r="B82" s="35" t="s">
        <v>44</v>
      </c>
      <c r="C82" s="33">
        <v>45.32</v>
      </c>
      <c r="D82" s="34">
        <f t="shared" si="1"/>
        <v>47.6796</v>
      </c>
    </row>
    <row r="83" ht="15" spans="1:4">
      <c r="A83" s="39" t="s">
        <v>47</v>
      </c>
      <c r="B83" s="35" t="s">
        <v>39</v>
      </c>
      <c r="C83" s="33">
        <v>51.5</v>
      </c>
      <c r="D83" s="34">
        <f t="shared" si="1"/>
        <v>54.045</v>
      </c>
    </row>
    <row r="84" ht="15" spans="1:4">
      <c r="A84" s="40"/>
      <c r="B84" s="35" t="s">
        <v>40</v>
      </c>
      <c r="C84" s="33">
        <v>77.25</v>
      </c>
      <c r="D84" s="34">
        <f t="shared" si="1"/>
        <v>80.5675</v>
      </c>
    </row>
    <row r="85" ht="15" spans="1:4">
      <c r="A85" s="40"/>
      <c r="B85" s="35" t="s">
        <v>41</v>
      </c>
      <c r="C85" s="33">
        <v>77.25</v>
      </c>
      <c r="D85" s="34">
        <f t="shared" si="1"/>
        <v>80.5675</v>
      </c>
    </row>
    <row r="86" ht="15" spans="1:4">
      <c r="A86" s="40"/>
      <c r="B86" s="35" t="s">
        <v>42</v>
      </c>
      <c r="C86" s="33">
        <v>77.25</v>
      </c>
      <c r="D86" s="34">
        <f t="shared" si="1"/>
        <v>80.5675</v>
      </c>
    </row>
    <row r="87" ht="15" spans="1:4">
      <c r="A87" s="40"/>
      <c r="B87" s="35" t="s">
        <v>43</v>
      </c>
      <c r="C87" s="33">
        <v>51.5</v>
      </c>
      <c r="D87" s="34">
        <f t="shared" si="1"/>
        <v>54.045</v>
      </c>
    </row>
    <row r="88" ht="15" spans="1:4">
      <c r="A88" s="41"/>
      <c r="B88" s="35" t="s">
        <v>44</v>
      </c>
      <c r="C88" s="33">
        <v>25.75</v>
      </c>
      <c r="D88" s="34">
        <f t="shared" si="1"/>
        <v>27.5225</v>
      </c>
    </row>
    <row r="89" ht="15" spans="1:4">
      <c r="A89" s="32" t="s">
        <v>47</v>
      </c>
      <c r="B89" s="35" t="s">
        <v>38</v>
      </c>
      <c r="C89" s="33">
        <v>294.58</v>
      </c>
      <c r="D89" s="34">
        <f t="shared" si="1"/>
        <v>304.4174</v>
      </c>
    </row>
    <row r="90" ht="15" spans="1:4">
      <c r="A90" s="32"/>
      <c r="B90" s="35" t="s">
        <v>39</v>
      </c>
      <c r="C90" s="33">
        <v>679.8</v>
      </c>
      <c r="D90" s="34">
        <f t="shared" si="1"/>
        <v>701.194</v>
      </c>
    </row>
    <row r="91" ht="15" spans="1:4">
      <c r="A91" s="32"/>
      <c r="B91" s="35" t="s">
        <v>40</v>
      </c>
      <c r="C91" s="33">
        <v>883.74</v>
      </c>
      <c r="D91" s="34">
        <f t="shared" si="1"/>
        <v>911.2522</v>
      </c>
    </row>
    <row r="92" ht="15" spans="1:4">
      <c r="A92" s="32"/>
      <c r="B92" s="35" t="s">
        <v>41</v>
      </c>
      <c r="C92" s="33">
        <v>883.74</v>
      </c>
      <c r="D92" s="34">
        <f t="shared" si="1"/>
        <v>911.2522</v>
      </c>
    </row>
    <row r="93" ht="15" spans="1:4">
      <c r="A93" s="32"/>
      <c r="B93" s="35" t="s">
        <v>42</v>
      </c>
      <c r="C93" s="33">
        <v>589.16</v>
      </c>
      <c r="D93" s="34">
        <f t="shared" si="1"/>
        <v>607.8348</v>
      </c>
    </row>
    <row r="94" ht="15" spans="1:4">
      <c r="A94" s="32"/>
      <c r="B94" s="35" t="s">
        <v>43</v>
      </c>
      <c r="C94" s="33">
        <v>294.58</v>
      </c>
      <c r="D94" s="34">
        <f t="shared" si="1"/>
        <v>304.4174</v>
      </c>
    </row>
    <row r="95" spans="1:4">
      <c r="A95" s="32" t="s">
        <v>33</v>
      </c>
      <c r="B95" s="32"/>
      <c r="C95" s="33">
        <f>SUM(C15:C94)</f>
        <v>11649.3</v>
      </c>
      <c r="D95" s="34">
        <f>SUM(D15:D94)</f>
        <v>12078.779</v>
      </c>
    </row>
  </sheetData>
  <mergeCells count="24">
    <mergeCell ref="A1:K1"/>
    <mergeCell ref="A2:D2"/>
    <mergeCell ref="E2:K2"/>
    <mergeCell ref="A8:A10"/>
    <mergeCell ref="A15:A21"/>
    <mergeCell ref="A22:A27"/>
    <mergeCell ref="A28:A32"/>
    <mergeCell ref="A33:A38"/>
    <mergeCell ref="A39:A45"/>
    <mergeCell ref="A46:A51"/>
    <mergeCell ref="A52:A56"/>
    <mergeCell ref="A57:A62"/>
    <mergeCell ref="A63:A68"/>
    <mergeCell ref="A69:A74"/>
    <mergeCell ref="A75:A81"/>
    <mergeCell ref="A83:A88"/>
    <mergeCell ref="A89:A94"/>
    <mergeCell ref="C8:C10"/>
    <mergeCell ref="D8:D10"/>
    <mergeCell ref="H9:H10"/>
    <mergeCell ref="J9:J10"/>
    <mergeCell ref="K9:K10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2024-09-18T06:10:21Z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AECF71CD072C4DCA9535522431C43A3C_13</vt:lpwstr>
  </property>
</Properties>
</file>