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<sst xmlns="http://schemas.openxmlformats.org/spreadsheetml/2006/main" count="67" uniqueCount="42">
  <si>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</si>
  <si>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</si>
  <si>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</si>
  <si>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上海办74100460867125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</si>
  <si>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</si>
  <si>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</si>
  <si>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</si>
  <si>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</si>
  <si>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</si>
  <si>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</si>
  <si>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</si>
  <si>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</si>
  <si>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</si>
  <si>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</si>
  <si>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</si>
  <si>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</si>
  <si>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</si>
  <si>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</si>
  <si>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</si>
  <si>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</si>
  <si>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</si>
  <si>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</si>
  <si>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</si>
  <si>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</si>
  <si>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</si>
  <si>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P24080912</t>
  </si>
  <si>
    <t xml:space="preserve">21 AULTH09845                                     </t>
  </si>
  <si>
    <t xml:space="preserve">S24080545 </t>
  </si>
  <si>
    <t>D7467AX</t>
  </si>
  <si>
    <t>31*23*23</t>
  </si>
  <si>
    <t>总计</t>
  </si>
  <si>
    <t>颜色</t>
  </si>
  <si>
    <t>尺码</t>
  </si>
  <si>
    <t>生产数</t>
  </si>
  <si>
    <t>ER42 - LT.STONE</t>
  </si>
  <si>
    <t>XS</t>
  </si>
  <si>
    <t>S</t>
  </si>
  <si>
    <t>M</t>
  </si>
  <si>
    <t>L</t>
  </si>
  <si>
    <t>XL</t>
  </si>
  <si>
    <t>XXL</t>
  </si>
  <si>
    <t>3XL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</si>
</sst>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selection activeCell="J19" sqref="J19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45553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1" t="s">
        <v>22</v>
      </c>
      <c r="J7" s="3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3" t="s">
        <v>28</v>
      </c>
      <c r="E8" s="23">
        <v>8183</v>
      </c>
      <c r="F8" s="23"/>
      <c r="G8" s="23">
        <v>8455</v>
      </c>
      <c r="H8" s="23">
        <v>1</v>
      </c>
      <c r="I8" s="23"/>
      <c r="J8" s="23">
        <v>9.1</v>
      </c>
      <c r="K8" s="23" t="s">
        <v>29</v>
      </c>
    </row>
    <row r="9" spans="1:11">
      <c r="A9" s="23" t="s">
        <v>30</v>
      </c>
      <c r="B9" s="23"/>
      <c r="C9" s="23"/>
      <c r="D9" s="23"/>
      <c r="E9" s="25">
        <f>SUM(E8:E8)</f>
        <v>8183</v>
      </c>
      <c r="F9" s="25"/>
      <c r="G9" s="25">
        <f>SUM(G8:G8)</f>
        <v>8455</v>
      </c>
      <c r="H9" s="25">
        <f>SUM(H8:H8)</f>
        <v>1</v>
      </c>
      <c r="I9" s="25"/>
      <c r="J9" s="25">
        <f>SUM(J8:J8)</f>
        <v>9.1</v>
      </c>
      <c r="K9" s="23"/>
    </row>
    <row r="12" spans="1:4">
      <c r="A12" s="26" t="s">
        <v>31</v>
      </c>
      <c r="B12" s="26" t="s">
        <v>32</v>
      </c>
      <c r="C12" s="27" t="s">
        <v>18</v>
      </c>
      <c r="D12" s="28" t="s">
        <v>33</v>
      </c>
    </row>
    <row r="13" ht="15" spans="1:4">
      <c r="A13" s="29" t="s">
        <v>34</v>
      </c>
      <c r="B13" s="29" t="s">
        <v>35</v>
      </c>
      <c r="C13" s="27">
        <v>6.18</v>
      </c>
      <c r="D13" s="28">
        <f t="shared" ref="D13:D38" si="0">C13*1.03+1</f>
        <v>7.3654</v>
      </c>
    </row>
    <row r="14" ht="15" spans="1:4">
      <c r="A14" s="29"/>
      <c r="B14" s="29" t="s">
        <v>36</v>
      </c>
      <c r="C14" s="27">
        <v>18.54</v>
      </c>
      <c r="D14" s="28">
        <f t="shared" si="0"/>
        <v>20.0962</v>
      </c>
    </row>
    <row r="15" ht="15" spans="1:4">
      <c r="A15" s="29"/>
      <c r="B15" s="29" t="s">
        <v>37</v>
      </c>
      <c r="C15" s="27">
        <v>39.14</v>
      </c>
      <c r="D15" s="28">
        <f t="shared" si="0"/>
        <v>41.3142</v>
      </c>
    </row>
    <row r="16" ht="15" spans="1:4">
      <c r="A16" s="29"/>
      <c r="B16" s="29" t="s">
        <v>38</v>
      </c>
      <c r="C16" s="27">
        <v>30.9</v>
      </c>
      <c r="D16" s="28">
        <f t="shared" si="0"/>
        <v>32.827</v>
      </c>
    </row>
    <row r="17" ht="15" spans="1:4">
      <c r="A17" s="29"/>
      <c r="B17" s="29" t="s">
        <v>39</v>
      </c>
      <c r="C17" s="27">
        <v>16.48</v>
      </c>
      <c r="D17" s="28">
        <f t="shared" si="0"/>
        <v>17.9744</v>
      </c>
    </row>
    <row r="18" ht="15" spans="1:4">
      <c r="A18" s="29"/>
      <c r="B18" s="29" t="s">
        <v>40</v>
      </c>
      <c r="C18" s="27">
        <v>12.36</v>
      </c>
      <c r="D18" s="28">
        <f t="shared" si="0"/>
        <v>13.7308</v>
      </c>
    </row>
    <row r="19" ht="15" spans="1:4">
      <c r="A19" s="29"/>
      <c r="B19" s="29" t="s">
        <v>41</v>
      </c>
      <c r="C19" s="27">
        <v>18.54</v>
      </c>
      <c r="D19" s="28">
        <f t="shared" si="0"/>
        <v>20.0962</v>
      </c>
    </row>
    <row r="20" ht="15" spans="1:4">
      <c r="A20" s="29" t="s">
        <v>34</v>
      </c>
      <c r="B20" s="29" t="s">
        <v>35</v>
      </c>
      <c r="C20" s="27">
        <v>230.72</v>
      </c>
      <c r="D20" s="28">
        <f t="shared" si="0"/>
        <v>238.6416</v>
      </c>
    </row>
    <row r="21" ht="15" spans="1:4">
      <c r="A21" s="29"/>
      <c r="B21" s="29" t="s">
        <v>36</v>
      </c>
      <c r="C21" s="27">
        <v>337.84</v>
      </c>
      <c r="D21" s="28">
        <f t="shared" si="0"/>
        <v>348.9752</v>
      </c>
    </row>
    <row r="22" ht="15" spans="1:4">
      <c r="A22" s="29"/>
      <c r="B22" s="29" t="s">
        <v>37</v>
      </c>
      <c r="C22" s="27">
        <v>197.76</v>
      </c>
      <c r="D22" s="28">
        <f t="shared" si="0"/>
        <v>204.6928</v>
      </c>
    </row>
    <row r="23" ht="15" spans="1:4">
      <c r="A23" s="29"/>
      <c r="B23" s="29" t="s">
        <v>39</v>
      </c>
      <c r="C23" s="27">
        <v>230.72</v>
      </c>
      <c r="D23" s="28">
        <f t="shared" si="0"/>
        <v>238.6416</v>
      </c>
    </row>
    <row r="24" ht="15" spans="1:4">
      <c r="A24" s="29"/>
      <c r="B24" s="29" t="s">
        <v>40</v>
      </c>
      <c r="C24" s="27">
        <v>45.32</v>
      </c>
      <c r="D24" s="28">
        <f t="shared" si="0"/>
        <v>47.6796</v>
      </c>
    </row>
    <row r="25" ht="15" spans="1:4">
      <c r="A25" s="29"/>
      <c r="B25" s="29" t="s">
        <v>41</v>
      </c>
      <c r="C25" s="27">
        <v>183.34</v>
      </c>
      <c r="D25" s="28">
        <f t="shared" si="0"/>
        <v>189.8402</v>
      </c>
    </row>
    <row r="26" ht="15" spans="1:4">
      <c r="A26" s="29" t="s">
        <v>34</v>
      </c>
      <c r="B26" s="29" t="s">
        <v>35</v>
      </c>
      <c r="C26" s="27">
        <v>3.09</v>
      </c>
      <c r="D26" s="28">
        <f t="shared" si="0"/>
        <v>4.1827</v>
      </c>
    </row>
    <row r="27" ht="15" spans="1:4">
      <c r="A27" s="29"/>
      <c r="B27" s="29" t="s">
        <v>36</v>
      </c>
      <c r="C27" s="27">
        <v>6.18</v>
      </c>
      <c r="D27" s="28">
        <f t="shared" si="0"/>
        <v>7.3654</v>
      </c>
    </row>
    <row r="28" ht="15" spans="1:4">
      <c r="A28" s="29"/>
      <c r="B28" s="29" t="s">
        <v>37</v>
      </c>
      <c r="C28" s="27">
        <v>9.27</v>
      </c>
      <c r="D28" s="28">
        <f t="shared" si="0"/>
        <v>10.5481</v>
      </c>
    </row>
    <row r="29" ht="15" spans="1:4">
      <c r="A29" s="29"/>
      <c r="B29" s="29" t="s">
        <v>38</v>
      </c>
      <c r="C29" s="27">
        <v>9.27</v>
      </c>
      <c r="D29" s="28">
        <f t="shared" si="0"/>
        <v>10.5481</v>
      </c>
    </row>
    <row r="30" ht="15" spans="1:4">
      <c r="A30" s="29"/>
      <c r="B30" s="29" t="s">
        <v>39</v>
      </c>
      <c r="C30" s="27">
        <v>6.18</v>
      </c>
      <c r="D30" s="28">
        <f t="shared" si="0"/>
        <v>7.3654</v>
      </c>
    </row>
    <row r="31" ht="15" spans="1:4">
      <c r="A31" s="29"/>
      <c r="B31" s="29" t="s">
        <v>40</v>
      </c>
      <c r="C31" s="27">
        <v>3.09</v>
      </c>
      <c r="D31" s="28">
        <f t="shared" si="0"/>
        <v>4.1827</v>
      </c>
    </row>
    <row r="32" ht="15" spans="1:4">
      <c r="A32" s="29"/>
      <c r="B32" s="29" t="s">
        <v>41</v>
      </c>
      <c r="C32" s="27">
        <v>3.09</v>
      </c>
      <c r="D32" s="28">
        <f t="shared" si="0"/>
        <v>4.1827</v>
      </c>
    </row>
    <row r="33" ht="15" spans="1:4">
      <c r="A33" s="29" t="s">
        <v>34</v>
      </c>
      <c r="B33" s="29" t="s">
        <v>35</v>
      </c>
      <c r="C33" s="27">
        <v>636.54</v>
      </c>
      <c r="D33" s="28">
        <f t="shared" si="0"/>
        <v>656.6362</v>
      </c>
    </row>
    <row r="34" ht="15" spans="1:4">
      <c r="A34" s="29"/>
      <c r="B34" s="29" t="s">
        <v>36</v>
      </c>
      <c r="C34" s="27">
        <v>1250.42</v>
      </c>
      <c r="D34" s="28">
        <f t="shared" si="0"/>
        <v>1288.9326</v>
      </c>
    </row>
    <row r="35" ht="15" spans="1:4">
      <c r="A35" s="29"/>
      <c r="B35" s="29" t="s">
        <v>37</v>
      </c>
      <c r="C35" s="27">
        <v>1841.64</v>
      </c>
      <c r="D35" s="28">
        <f t="shared" si="0"/>
        <v>1897.8892</v>
      </c>
    </row>
    <row r="36" ht="15" spans="1:4">
      <c r="A36" s="29"/>
      <c r="B36" s="29" t="s">
        <v>38</v>
      </c>
      <c r="C36" s="27">
        <v>1818.98</v>
      </c>
      <c r="D36" s="28">
        <f t="shared" si="0"/>
        <v>1874.5494</v>
      </c>
    </row>
    <row r="37" ht="15" spans="1:4">
      <c r="A37" s="29"/>
      <c r="B37" s="29" t="s">
        <v>39</v>
      </c>
      <c r="C37" s="27">
        <v>613.88</v>
      </c>
      <c r="D37" s="28">
        <f t="shared" si="0"/>
        <v>633.2964</v>
      </c>
    </row>
    <row r="38" ht="15" spans="1:4">
      <c r="A38" s="29"/>
      <c r="B38" s="29" t="s">
        <v>40</v>
      </c>
      <c r="C38" s="27">
        <v>613.88</v>
      </c>
      <c r="D38" s="28">
        <f t="shared" si="0"/>
        <v>633.2964</v>
      </c>
    </row>
    <row r="39" spans="1:4">
      <c r="A39" s="26" t="s">
        <v>30</v>
      </c>
      <c r="B39" s="26"/>
      <c r="C39" s="27">
        <f>SUM(C13:C38)</f>
        <v>8183.35</v>
      </c>
      <c r="D39" s="28">
        <f>SUM(D13:D38)</f>
        <v>8454.8505</v>
      </c>
    </row>
  </sheetData>
  <mergeCells count="9">
    <mergeCell ref="A1:K1"/>
    <mergeCell ref="A2:D2"/>
    <mergeCell ref="E2:K2"/>
    <mergeCell ref="A13:A19"/>
    <mergeCell ref="A20:A25"/>
    <mergeCell ref="A26:A32"/>
    <mergeCell ref="A33:A38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2024-09-18T02:11:38Z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177C84E7545840C7862EEB5224EF322D_13</vt:lpwstr>
  </property>
</Properties>
</file>