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<sst xmlns="http://schemas.openxmlformats.org/spreadsheetml/2006/main" count="51" uniqueCount="40">
  <si>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</si>
  <si>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</si>
  <si>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</si>
  <si>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上海天烁货运代理有限公司上海市浦东新区港城路2386号电话：13611861629/15312890001安能500178667154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</si>
  <si>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</si>
  <si>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</si>
  <si>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</si>
  <si>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</si>
  <si>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</si>
  <si>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</si>
  <si>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</si>
  <si>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</si>
  <si>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</si>
  <si>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</si>
  <si>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</si>
  <si>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</si>
  <si>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</si>
  <si>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</si>
  <si>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</si>
  <si>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</si>
  <si>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</si>
  <si>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</si>
  <si>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</si>
  <si>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</si>
  <si>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</si>
  <si>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P24090172</t>
  </si>
  <si>
    <t xml:space="preserve">21 AULTH09845                                     </t>
  </si>
  <si>
    <t xml:space="preserve">S24090103 </t>
  </si>
  <si>
    <t>D7453AX</t>
  </si>
  <si>
    <t>46*27.5*27</t>
  </si>
  <si>
    <t xml:space="preserve">23AULBM10997                                      </t>
  </si>
  <si>
    <t>45*33*20</t>
  </si>
  <si>
    <t>45*33*16</t>
  </si>
  <si>
    <t xml:space="preserve">21 AULBM10015                                     </t>
  </si>
  <si>
    <t>总计</t>
  </si>
  <si>
    <t>颜色</t>
  </si>
  <si>
    <t>尺码</t>
  </si>
  <si>
    <t>生产数</t>
  </si>
  <si>
    <t>BK27 - BLACK</t>
  </si>
  <si>
    <t>KH400 - LT.KHAKI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</si>
</sst>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I26" sqref="I2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 t="s">
        <v>28</v>
      </c>
      <c r="E8" s="26">
        <v>17536</v>
      </c>
      <c r="F8" s="26"/>
      <c r="G8" s="26">
        <v>18107</v>
      </c>
      <c r="H8" s="26">
        <v>1</v>
      </c>
      <c r="I8" s="26"/>
      <c r="J8" s="26">
        <v>19.1</v>
      </c>
      <c r="K8" s="26" t="s">
        <v>29</v>
      </c>
    </row>
    <row r="9" ht="15" spans="1:11">
      <c r="A9" s="27"/>
      <c r="B9" s="25" t="s">
        <v>30</v>
      </c>
      <c r="C9" s="28"/>
      <c r="D9" s="29">
        <v>28</v>
      </c>
      <c r="E9" s="30">
        <v>1511</v>
      </c>
      <c r="F9" s="26"/>
      <c r="G9" s="26">
        <v>1556</v>
      </c>
      <c r="H9" s="23">
        <v>2</v>
      </c>
      <c r="I9" s="26"/>
      <c r="J9" s="23">
        <v>17.6</v>
      </c>
      <c r="K9" s="23" t="s">
        <v>31</v>
      </c>
    </row>
    <row r="10" ht="15" spans="1:11">
      <c r="A10" s="27"/>
      <c r="B10" s="28"/>
      <c r="C10" s="28"/>
      <c r="D10" s="29">
        <v>30</v>
      </c>
      <c r="E10" s="30">
        <v>4568</v>
      </c>
      <c r="F10" s="26"/>
      <c r="G10" s="26">
        <v>4705</v>
      </c>
      <c r="H10" s="27"/>
      <c r="I10" s="26"/>
      <c r="J10" s="27"/>
      <c r="K10" s="27"/>
    </row>
    <row r="11" ht="15" spans="1:11">
      <c r="A11" s="27"/>
      <c r="B11" s="28"/>
      <c r="C11" s="28"/>
      <c r="D11" s="29">
        <v>32</v>
      </c>
      <c r="E11" s="30">
        <v>4756</v>
      </c>
      <c r="F11" s="26"/>
      <c r="G11" s="26">
        <v>4899</v>
      </c>
      <c r="H11" s="31"/>
      <c r="I11" s="26"/>
      <c r="J11" s="31"/>
      <c r="K11" s="31"/>
    </row>
    <row r="12" ht="15" spans="1:11">
      <c r="A12" s="27"/>
      <c r="B12" s="28"/>
      <c r="C12" s="28"/>
      <c r="D12" s="29">
        <v>34</v>
      </c>
      <c r="E12" s="30">
        <v>3366</v>
      </c>
      <c r="F12" s="26"/>
      <c r="G12" s="26">
        <v>3467</v>
      </c>
      <c r="H12" s="23">
        <v>3</v>
      </c>
      <c r="I12" s="26"/>
      <c r="J12" s="23">
        <v>13.5</v>
      </c>
      <c r="K12" s="23" t="s">
        <v>32</v>
      </c>
    </row>
    <row r="13" ht="15" spans="1:11">
      <c r="A13" s="27"/>
      <c r="B13" s="28"/>
      <c r="C13" s="28"/>
      <c r="D13" s="29">
        <v>36</v>
      </c>
      <c r="E13" s="30">
        <v>3162</v>
      </c>
      <c r="F13" s="26"/>
      <c r="G13" s="26">
        <v>3257</v>
      </c>
      <c r="H13" s="27"/>
      <c r="I13" s="26"/>
      <c r="J13" s="27"/>
      <c r="K13" s="27"/>
    </row>
    <row r="14" ht="15" spans="1:11">
      <c r="A14" s="27"/>
      <c r="B14" s="28"/>
      <c r="C14" s="28"/>
      <c r="D14" s="29">
        <v>38</v>
      </c>
      <c r="E14" s="30">
        <v>1564</v>
      </c>
      <c r="F14" s="26"/>
      <c r="G14" s="26">
        <v>1611</v>
      </c>
      <c r="H14" s="27"/>
      <c r="I14" s="26"/>
      <c r="J14" s="27"/>
      <c r="K14" s="27"/>
    </row>
    <row r="15" ht="15" spans="1:11">
      <c r="A15" s="27"/>
      <c r="B15" s="32"/>
      <c r="C15" s="28"/>
      <c r="D15" s="29">
        <v>40</v>
      </c>
      <c r="E15" s="30">
        <v>97</v>
      </c>
      <c r="F15" s="26"/>
      <c r="G15" s="26">
        <v>100</v>
      </c>
      <c r="H15" s="31"/>
      <c r="I15" s="26"/>
      <c r="J15" s="31"/>
      <c r="K15" s="31"/>
    </row>
    <row r="16" ht="15" spans="1:11">
      <c r="A16" s="31"/>
      <c r="B16" s="24" t="s">
        <v>33</v>
      </c>
      <c r="C16" s="32"/>
      <c r="D16" s="26" t="s">
        <v>28</v>
      </c>
      <c r="E16" s="26">
        <v>19024</v>
      </c>
      <c r="F16" s="26"/>
      <c r="G16" s="26">
        <v>19600</v>
      </c>
      <c r="H16" s="26">
        <v>4</v>
      </c>
      <c r="I16" s="26"/>
      <c r="J16" s="26">
        <v>17.2</v>
      </c>
      <c r="K16" s="26" t="s">
        <v>31</v>
      </c>
    </row>
    <row r="17" spans="1:11">
      <c r="A17" s="26" t="s">
        <v>34</v>
      </c>
      <c r="B17" s="26"/>
      <c r="C17" s="26"/>
      <c r="D17" s="26"/>
      <c r="E17" s="33">
        <f>SUM(E8:E16)</f>
        <v>55584</v>
      </c>
      <c r="F17" s="33"/>
      <c r="G17" s="33">
        <f>SUM(G8:G16)</f>
        <v>57302</v>
      </c>
      <c r="H17" s="33">
        <v>4</v>
      </c>
      <c r="I17" s="33"/>
      <c r="J17" s="33">
        <f>SUM(J8:J16)</f>
        <v>67.4</v>
      </c>
      <c r="K17" s="26"/>
    </row>
    <row r="20" spans="1:4">
      <c r="A20" s="34" t="s">
        <v>35</v>
      </c>
      <c r="B20" s="34" t="s">
        <v>36</v>
      </c>
      <c r="C20" s="35" t="s">
        <v>18</v>
      </c>
      <c r="D20" s="36" t="s">
        <v>37</v>
      </c>
    </row>
    <row r="21" ht="15" spans="1:4">
      <c r="A21" s="37" t="s">
        <v>38</v>
      </c>
      <c r="B21" s="38">
        <v>28</v>
      </c>
      <c r="C21" s="35">
        <v>14</v>
      </c>
      <c r="D21" s="36">
        <f t="shared" ref="D21:D65" si="0">C21*1.03+1</f>
        <v>15.42</v>
      </c>
    </row>
    <row r="22" ht="15" spans="1:4">
      <c r="A22" s="37"/>
      <c r="B22" s="38">
        <v>30</v>
      </c>
      <c r="C22" s="35">
        <v>34</v>
      </c>
      <c r="D22" s="36">
        <f t="shared" si="0"/>
        <v>36.02</v>
      </c>
    </row>
    <row r="23" ht="15" spans="1:4">
      <c r="A23" s="37"/>
      <c r="B23" s="38">
        <v>32</v>
      </c>
      <c r="C23" s="35">
        <v>34</v>
      </c>
      <c r="D23" s="36">
        <f t="shared" si="0"/>
        <v>36.02</v>
      </c>
    </row>
    <row r="24" ht="15" spans="1:4">
      <c r="A24" s="37"/>
      <c r="B24" s="38">
        <v>34</v>
      </c>
      <c r="C24" s="35">
        <v>26</v>
      </c>
      <c r="D24" s="36">
        <f t="shared" si="0"/>
        <v>27.78</v>
      </c>
    </row>
    <row r="25" ht="15" spans="1:4">
      <c r="A25" s="37"/>
      <c r="B25" s="38">
        <v>36</v>
      </c>
      <c r="C25" s="35">
        <v>18</v>
      </c>
      <c r="D25" s="36">
        <f t="shared" si="0"/>
        <v>19.54</v>
      </c>
    </row>
    <row r="26" ht="15" spans="1:4">
      <c r="A26" s="37"/>
      <c r="B26" s="38">
        <v>38</v>
      </c>
      <c r="C26" s="35">
        <v>10</v>
      </c>
      <c r="D26" s="36">
        <f t="shared" si="0"/>
        <v>11.3</v>
      </c>
    </row>
    <row r="27" ht="15" spans="1:4">
      <c r="A27" s="39" t="s">
        <v>38</v>
      </c>
      <c r="B27" s="38">
        <v>30</v>
      </c>
      <c r="C27" s="35">
        <v>194</v>
      </c>
      <c r="D27" s="36">
        <f t="shared" si="0"/>
        <v>200.82</v>
      </c>
    </row>
    <row r="28" ht="15" spans="1:4">
      <c r="A28" s="40"/>
      <c r="B28" s="38">
        <v>32</v>
      </c>
      <c r="C28" s="35">
        <v>291</v>
      </c>
      <c r="D28" s="36">
        <f t="shared" si="0"/>
        <v>300.73</v>
      </c>
    </row>
    <row r="29" ht="15" spans="1:4">
      <c r="A29" s="40"/>
      <c r="B29" s="38">
        <v>34</v>
      </c>
      <c r="C29" s="35">
        <v>291</v>
      </c>
      <c r="D29" s="36">
        <f t="shared" si="0"/>
        <v>300.73</v>
      </c>
    </row>
    <row r="30" ht="15" spans="1:4">
      <c r="A30" s="40"/>
      <c r="B30" s="38">
        <v>36</v>
      </c>
      <c r="C30" s="35">
        <v>194</v>
      </c>
      <c r="D30" s="36">
        <f t="shared" si="0"/>
        <v>200.82</v>
      </c>
    </row>
    <row r="31" ht="15" spans="1:4">
      <c r="A31" s="40"/>
      <c r="B31" s="38">
        <v>38</v>
      </c>
      <c r="C31" s="35">
        <v>97</v>
      </c>
      <c r="D31" s="36">
        <f t="shared" si="0"/>
        <v>100.91</v>
      </c>
    </row>
    <row r="32" ht="15" spans="1:4">
      <c r="A32" s="41"/>
      <c r="B32" s="38">
        <v>40</v>
      </c>
      <c r="C32" s="35">
        <v>97</v>
      </c>
      <c r="D32" s="36">
        <f t="shared" si="0"/>
        <v>100.91</v>
      </c>
    </row>
    <row r="33" ht="15" spans="1:4">
      <c r="A33" s="37" t="s">
        <v>38</v>
      </c>
      <c r="B33" s="38">
        <v>28</v>
      </c>
      <c r="C33" s="35">
        <v>100</v>
      </c>
      <c r="D33" s="36">
        <f t="shared" si="0"/>
        <v>104</v>
      </c>
    </row>
    <row r="34" ht="15" spans="1:4">
      <c r="A34" s="37"/>
      <c r="B34" s="38">
        <v>30</v>
      </c>
      <c r="C34" s="35">
        <v>150</v>
      </c>
      <c r="D34" s="36">
        <f t="shared" si="0"/>
        <v>155.5</v>
      </c>
    </row>
    <row r="35" ht="15" spans="1:4">
      <c r="A35" s="37"/>
      <c r="B35" s="38">
        <v>32</v>
      </c>
      <c r="C35" s="35">
        <v>150</v>
      </c>
      <c r="D35" s="36">
        <f t="shared" si="0"/>
        <v>155.5</v>
      </c>
    </row>
    <row r="36" ht="15" spans="1:4">
      <c r="A36" s="37"/>
      <c r="B36" s="38">
        <v>34</v>
      </c>
      <c r="C36" s="35">
        <v>100</v>
      </c>
      <c r="D36" s="36">
        <f t="shared" si="0"/>
        <v>104</v>
      </c>
    </row>
    <row r="37" ht="15" spans="1:4">
      <c r="A37" s="37"/>
      <c r="B37" s="38">
        <v>36</v>
      </c>
      <c r="C37" s="35">
        <v>100</v>
      </c>
      <c r="D37" s="36">
        <f t="shared" si="0"/>
        <v>104</v>
      </c>
    </row>
    <row r="38" ht="15" spans="1:4">
      <c r="A38" s="37" t="s">
        <v>38</v>
      </c>
      <c r="B38" s="38">
        <v>28</v>
      </c>
      <c r="C38" s="35">
        <v>644</v>
      </c>
      <c r="D38" s="36">
        <f t="shared" si="0"/>
        <v>664.32</v>
      </c>
    </row>
    <row r="39" ht="15" spans="1:4">
      <c r="A39" s="37"/>
      <c r="B39" s="38">
        <v>30</v>
      </c>
      <c r="C39" s="35">
        <v>1932</v>
      </c>
      <c r="D39" s="36">
        <f t="shared" si="0"/>
        <v>1990.96</v>
      </c>
    </row>
    <row r="40" ht="15" spans="1:4">
      <c r="A40" s="37"/>
      <c r="B40" s="38">
        <v>32</v>
      </c>
      <c r="C40" s="35">
        <v>1932</v>
      </c>
      <c r="D40" s="36">
        <f t="shared" si="0"/>
        <v>1990.96</v>
      </c>
    </row>
    <row r="41" ht="15" spans="1:4">
      <c r="A41" s="37"/>
      <c r="B41" s="38">
        <v>34</v>
      </c>
      <c r="C41" s="35">
        <v>1288</v>
      </c>
      <c r="D41" s="36">
        <f t="shared" si="0"/>
        <v>1327.64</v>
      </c>
    </row>
    <row r="42" ht="15" spans="1:4">
      <c r="A42" s="37"/>
      <c r="B42" s="38">
        <v>36</v>
      </c>
      <c r="C42" s="35">
        <v>1288</v>
      </c>
      <c r="D42" s="36">
        <f t="shared" si="0"/>
        <v>1327.64</v>
      </c>
    </row>
    <row r="43" ht="15" spans="1:4">
      <c r="A43" s="37"/>
      <c r="B43" s="38">
        <v>38</v>
      </c>
      <c r="C43" s="35">
        <v>644</v>
      </c>
      <c r="D43" s="36">
        <f t="shared" si="0"/>
        <v>664.32</v>
      </c>
    </row>
    <row r="44" ht="15" spans="1:4">
      <c r="A44" s="34" t="s">
        <v>39</v>
      </c>
      <c r="B44" s="38">
        <v>28</v>
      </c>
      <c r="C44" s="35">
        <v>12</v>
      </c>
      <c r="D44" s="36">
        <f t="shared" si="0"/>
        <v>13.36</v>
      </c>
    </row>
    <row r="45" ht="15" spans="1:4">
      <c r="A45" s="34"/>
      <c r="B45" s="38">
        <v>30</v>
      </c>
      <c r="C45" s="35">
        <v>30</v>
      </c>
      <c r="D45" s="36">
        <f t="shared" si="0"/>
        <v>31.9</v>
      </c>
    </row>
    <row r="46" ht="15" spans="1:4">
      <c r="A46" s="34"/>
      <c r="B46" s="38">
        <v>32</v>
      </c>
      <c r="C46" s="35">
        <v>30</v>
      </c>
      <c r="D46" s="36">
        <f t="shared" si="0"/>
        <v>31.9</v>
      </c>
    </row>
    <row r="47" ht="15" spans="1:4">
      <c r="A47" s="34"/>
      <c r="B47" s="38">
        <v>34</v>
      </c>
      <c r="C47" s="35">
        <v>24</v>
      </c>
      <c r="D47" s="36">
        <f t="shared" si="0"/>
        <v>25.72</v>
      </c>
    </row>
    <row r="48" ht="15" spans="1:4">
      <c r="A48" s="34"/>
      <c r="B48" s="38">
        <v>36</v>
      </c>
      <c r="C48" s="35">
        <v>16</v>
      </c>
      <c r="D48" s="36">
        <f t="shared" si="0"/>
        <v>17.48</v>
      </c>
    </row>
    <row r="49" ht="15" spans="1:4">
      <c r="A49" s="34"/>
      <c r="B49" s="38">
        <v>38</v>
      </c>
      <c r="C49" s="35">
        <v>8</v>
      </c>
      <c r="D49" s="36">
        <f t="shared" si="0"/>
        <v>9.24</v>
      </c>
    </row>
    <row r="50" ht="15" spans="1:4">
      <c r="A50" s="42" t="s">
        <v>39</v>
      </c>
      <c r="B50" s="38">
        <v>30</v>
      </c>
      <c r="C50" s="35">
        <v>182</v>
      </c>
      <c r="D50" s="36">
        <f t="shared" si="0"/>
        <v>188.46</v>
      </c>
    </row>
    <row r="51" ht="15" spans="1:4">
      <c r="A51" s="43"/>
      <c r="B51" s="38">
        <v>32</v>
      </c>
      <c r="C51" s="35">
        <v>273</v>
      </c>
      <c r="D51" s="36">
        <f t="shared" si="0"/>
        <v>282.19</v>
      </c>
    </row>
    <row r="52" ht="15" spans="1:4">
      <c r="A52" s="43"/>
      <c r="B52" s="38">
        <v>34</v>
      </c>
      <c r="C52" s="35">
        <v>273</v>
      </c>
      <c r="D52" s="36">
        <f t="shared" si="0"/>
        <v>282.19</v>
      </c>
    </row>
    <row r="53" ht="15" spans="1:4">
      <c r="A53" s="43"/>
      <c r="B53" s="38">
        <v>36</v>
      </c>
      <c r="C53" s="35">
        <v>182</v>
      </c>
      <c r="D53" s="36">
        <f t="shared" si="0"/>
        <v>188.46</v>
      </c>
    </row>
    <row r="54" ht="15" spans="1:4">
      <c r="A54" s="44"/>
      <c r="B54" s="38">
        <v>38</v>
      </c>
      <c r="C54" s="35">
        <v>182</v>
      </c>
      <c r="D54" s="36">
        <f t="shared" si="0"/>
        <v>188.46</v>
      </c>
    </row>
    <row r="55" ht="15" spans="1:4">
      <c r="A55" s="34" t="s">
        <v>39</v>
      </c>
      <c r="B55" s="38">
        <v>28</v>
      </c>
      <c r="C55" s="35">
        <v>118</v>
      </c>
      <c r="D55" s="36">
        <f t="shared" si="0"/>
        <v>122.54</v>
      </c>
    </row>
    <row r="56" ht="15" spans="1:4">
      <c r="A56" s="34"/>
      <c r="B56" s="38">
        <v>30</v>
      </c>
      <c r="C56" s="35">
        <v>177</v>
      </c>
      <c r="D56" s="36">
        <f t="shared" si="0"/>
        <v>183.31</v>
      </c>
    </row>
    <row r="57" ht="15" spans="1:4">
      <c r="A57" s="34"/>
      <c r="B57" s="38">
        <v>32</v>
      </c>
      <c r="C57" s="35">
        <v>177</v>
      </c>
      <c r="D57" s="36">
        <f t="shared" si="0"/>
        <v>183.31</v>
      </c>
    </row>
    <row r="58" ht="15" spans="1:4">
      <c r="A58" s="34"/>
      <c r="B58" s="38">
        <v>34</v>
      </c>
      <c r="C58" s="35">
        <v>118</v>
      </c>
      <c r="D58" s="36">
        <f t="shared" si="0"/>
        <v>122.54</v>
      </c>
    </row>
    <row r="59" ht="15" spans="1:4">
      <c r="A59" s="34"/>
      <c r="B59" s="38">
        <v>36</v>
      </c>
      <c r="C59" s="35">
        <v>118</v>
      </c>
      <c r="D59" s="36">
        <f t="shared" si="0"/>
        <v>122.54</v>
      </c>
    </row>
    <row r="60" ht="15" spans="1:4">
      <c r="A60" s="34" t="s">
        <v>39</v>
      </c>
      <c r="B60" s="38">
        <v>28</v>
      </c>
      <c r="C60" s="35">
        <v>499</v>
      </c>
      <c r="D60" s="36">
        <f t="shared" si="0"/>
        <v>514.97</v>
      </c>
    </row>
    <row r="61" ht="15" spans="1:4">
      <c r="A61" s="34"/>
      <c r="B61" s="38">
        <v>30</v>
      </c>
      <c r="C61" s="35">
        <v>1497</v>
      </c>
      <c r="D61" s="36">
        <f t="shared" si="0"/>
        <v>1542.91</v>
      </c>
    </row>
    <row r="62" ht="15" spans="1:4">
      <c r="A62" s="34"/>
      <c r="B62" s="38">
        <v>32</v>
      </c>
      <c r="C62" s="35">
        <v>1497</v>
      </c>
      <c r="D62" s="36">
        <f t="shared" si="0"/>
        <v>1542.91</v>
      </c>
    </row>
    <row r="63" ht="15" spans="1:4">
      <c r="A63" s="34"/>
      <c r="B63" s="38">
        <v>34</v>
      </c>
      <c r="C63" s="35">
        <v>998</v>
      </c>
      <c r="D63" s="36">
        <f t="shared" si="0"/>
        <v>1028.94</v>
      </c>
    </row>
    <row r="64" ht="15" spans="1:4">
      <c r="A64" s="34"/>
      <c r="B64" s="38">
        <v>36</v>
      </c>
      <c r="C64" s="35">
        <v>998</v>
      </c>
      <c r="D64" s="36">
        <f t="shared" si="0"/>
        <v>1028.94</v>
      </c>
    </row>
    <row r="65" ht="15" spans="1:4">
      <c r="A65" s="34"/>
      <c r="B65" s="38">
        <v>38</v>
      </c>
      <c r="C65" s="35">
        <v>499</v>
      </c>
      <c r="D65" s="36">
        <f t="shared" si="0"/>
        <v>514.97</v>
      </c>
    </row>
    <row r="66" spans="1:4">
      <c r="A66" s="34" t="s">
        <v>34</v>
      </c>
      <c r="B66" s="34"/>
      <c r="C66" s="35">
        <f>SUM(C21:C65)</f>
        <v>17536</v>
      </c>
      <c r="D66" s="36">
        <f>SUM(D21:D65)</f>
        <v>18107.08</v>
      </c>
    </row>
  </sheetData>
  <mergeCells count="22">
    <mergeCell ref="A1:K1"/>
    <mergeCell ref="A2:D2"/>
    <mergeCell ref="E2:K2"/>
    <mergeCell ref="A8:A16"/>
    <mergeCell ref="A21:A26"/>
    <mergeCell ref="A27:A32"/>
    <mergeCell ref="A33:A37"/>
    <mergeCell ref="A38:A43"/>
    <mergeCell ref="A44:A49"/>
    <mergeCell ref="A50:A54"/>
    <mergeCell ref="A55:A59"/>
    <mergeCell ref="A60:A65"/>
    <mergeCell ref="B9:B15"/>
    <mergeCell ref="C8:C16"/>
    <mergeCell ref="H9:H11"/>
    <mergeCell ref="H12:H15"/>
    <mergeCell ref="J9:J11"/>
    <mergeCell ref="J12:J15"/>
    <mergeCell ref="K9:K11"/>
    <mergeCell ref="K12:K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2024-09-18T09:32:46Z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7B1A94F59CF74584B7FE5619E82059B5_13</vt:lpwstr>
  </property>
</Properties>
</file>