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<sst xmlns="http://schemas.openxmlformats.org/spreadsheetml/2006/main" count="64" uniqueCount="38">
  <si>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</si>
  <si>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</si>
  <si>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</si>
  <si>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</si>
  <si>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SF3122795645687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</si>
  <si>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</si>
  <si>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</si>
  <si>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</si>
  <si>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</si>
  <si>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</si>
  <si>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</si>
  <si>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</si>
  <si>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</si>
  <si>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</si>
  <si>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</si>
  <si>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</si>
  <si>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</si>
  <si>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</si>
  <si>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</si>
  <si>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</si>
  <si>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</si>
  <si>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</si>
  <si>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</si>
  <si>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</si>
  <si>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</si>
  <si>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</si>
  <si>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</si>
  <si>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</si>
  <si>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PO00388 ET090415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</si>
  <si>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1</t>
    </r>
  </si>
  <si>
    <t>1/1</t>
  </si>
  <si>
    <t>30*40*50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</si>
  <si>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2</t>
    </r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</si>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</sst>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Calibri"/>
      <charset val="134"/>
    </font>
    <font>
      <sz val="14"/>
      <color theme="1"/>
      <name val="宋体"/>
      <charset val="134"/>
      <scheme val="minor"/>
    </font>
    <font>
      <b/>
      <sz val="20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77" fontId="18" fillId="2" borderId="1" xfId="49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58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58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476250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0</xdr:row>
      <xdr:rowOff>123825</xdr:rowOff>
    </xdr:from>
    <xdr:to>
      <xdr:col>11</xdr:col>
      <xdr:colOff>228600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00925" y="123825"/>
          <a:ext cx="1466850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selection activeCell="F4" sqref="F4:G4"/>
    </sheetView>
  </sheetViews>
  <sheetFormatPr defaultColWidth="9" defaultRowHeight="13.5"/>
  <cols>
    <col min="1" max="1" width="17.625" customWidth="1"/>
    <col min="3" max="3" width="14.75" customWidth="1"/>
  </cols>
  <sheetData>
    <row r="1" ht="26.25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26.25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5.75" spans="1:13">
      <c r="A3" s="12"/>
      <c r="B3" s="12"/>
      <c r="C3" s="12"/>
      <c r="D3" s="12"/>
      <c r="E3" s="13" t="s">
        <v>2</v>
      </c>
      <c r="F3" s="14">
        <v>45548</v>
      </c>
      <c r="G3" s="14"/>
      <c r="H3" s="15"/>
      <c r="I3" s="35"/>
      <c r="J3" s="35"/>
      <c r="K3" s="35"/>
      <c r="L3" s="35"/>
      <c r="M3" s="36"/>
    </row>
    <row r="4" ht="15.75" spans="1:13">
      <c r="A4" s="12"/>
      <c r="B4" s="12"/>
      <c r="C4" s="12"/>
      <c r="D4" s="12"/>
      <c r="E4" s="13" t="s">
        <v>3</v>
      </c>
      <c r="F4" s="16" t="s">
        <v>4</v>
      </c>
      <c r="G4" s="16"/>
      <c r="H4" s="17"/>
      <c r="I4" s="17"/>
      <c r="J4" s="17"/>
      <c r="K4" s="37"/>
      <c r="L4" s="37"/>
      <c r="M4" s="37"/>
    </row>
    <row r="5" ht="25.5" spans="1:13">
      <c r="A5" s="18" t="s">
        <v>5</v>
      </c>
      <c r="B5" s="19" t="s">
        <v>6</v>
      </c>
      <c r="C5" s="19" t="s">
        <v>7</v>
      </c>
      <c r="D5" s="19" t="s">
        <v>8</v>
      </c>
      <c r="E5" s="20" t="s">
        <v>9</v>
      </c>
      <c r="F5" s="21" t="s">
        <v>10</v>
      </c>
      <c r="G5" s="21" t="s">
        <v>11</v>
      </c>
      <c r="H5" s="21" t="s">
        <v>12</v>
      </c>
      <c r="I5" s="38" t="s">
        <v>13</v>
      </c>
      <c r="J5" s="39" t="s">
        <v>14</v>
      </c>
      <c r="K5" s="39" t="s">
        <v>15</v>
      </c>
      <c r="L5" s="19" t="s">
        <v>16</v>
      </c>
      <c r="M5" s="40"/>
    </row>
    <row r="6" ht="24.75" spans="1:13">
      <c r="A6" s="22"/>
      <c r="B6" s="23" t="s">
        <v>17</v>
      </c>
      <c r="C6" s="24" t="s">
        <v>18</v>
      </c>
      <c r="D6" s="24" t="s">
        <v>19</v>
      </c>
      <c r="E6" s="25" t="s">
        <v>20</v>
      </c>
      <c r="F6" s="26" t="s">
        <v>21</v>
      </c>
      <c r="G6" s="27" t="s">
        <v>22</v>
      </c>
      <c r="H6" s="27" t="s">
        <v>23</v>
      </c>
      <c r="I6" s="41" t="s">
        <v>24</v>
      </c>
      <c r="J6" s="42" t="s">
        <v>25</v>
      </c>
      <c r="K6" s="42" t="s">
        <v>26</v>
      </c>
      <c r="L6" s="43" t="s">
        <v>27</v>
      </c>
      <c r="M6" s="40"/>
    </row>
    <row r="7" ht="15" spans="1:12">
      <c r="A7" s="28" t="s">
        <v>28</v>
      </c>
      <c r="B7" s="29" t="s">
        <v>29</v>
      </c>
      <c r="C7" s="30">
        <v>10901</v>
      </c>
      <c r="D7" s="31">
        <v>36</v>
      </c>
      <c r="E7" s="32"/>
      <c r="F7" s="30">
        <v>17369</v>
      </c>
      <c r="G7" s="33">
        <f t="shared" ref="G7:G17" si="0">F7*0.02</f>
        <v>347.38</v>
      </c>
      <c r="H7" s="33">
        <f t="shared" ref="H7:H17" si="1">F7+G7</f>
        <v>17716.38</v>
      </c>
      <c r="I7" s="44" t="s">
        <v>30</v>
      </c>
      <c r="J7" s="45">
        <v>17.6</v>
      </c>
      <c r="K7" s="45">
        <v>18</v>
      </c>
      <c r="L7" s="45" t="s">
        <v>31</v>
      </c>
    </row>
    <row r="8" ht="15" spans="1:12">
      <c r="A8" s="34"/>
      <c r="B8" s="29" t="s">
        <v>32</v>
      </c>
      <c r="C8" s="30">
        <v>10901</v>
      </c>
      <c r="D8" s="31">
        <v>36</v>
      </c>
      <c r="E8" s="32"/>
      <c r="F8" s="30">
        <v>17369</v>
      </c>
      <c r="G8" s="33">
        <f t="shared" si="0"/>
        <v>347.38</v>
      </c>
      <c r="H8" s="33">
        <f t="shared" si="1"/>
        <v>17716.38</v>
      </c>
      <c r="I8" s="46"/>
      <c r="J8" s="47"/>
      <c r="K8" s="47"/>
      <c r="L8" s="47"/>
    </row>
    <row r="9" ht="15" spans="1:12">
      <c r="A9" s="34"/>
      <c r="B9" s="29" t="s">
        <v>29</v>
      </c>
      <c r="C9" s="30">
        <v>10901</v>
      </c>
      <c r="D9" s="31">
        <v>37</v>
      </c>
      <c r="E9" s="32"/>
      <c r="F9" s="30">
        <v>8214</v>
      </c>
      <c r="G9" s="33">
        <f t="shared" si="0"/>
        <v>164.28</v>
      </c>
      <c r="H9" s="33">
        <f t="shared" si="1"/>
        <v>8378.28</v>
      </c>
      <c r="I9" s="46"/>
      <c r="J9" s="47"/>
      <c r="K9" s="47"/>
      <c r="L9" s="47"/>
    </row>
    <row r="10" ht="15" spans="1:12">
      <c r="A10" s="34"/>
      <c r="B10" s="29" t="s">
        <v>32</v>
      </c>
      <c r="C10" s="30">
        <v>10901</v>
      </c>
      <c r="D10" s="31">
        <v>37</v>
      </c>
      <c r="E10" s="32"/>
      <c r="F10" s="30">
        <v>8214</v>
      </c>
      <c r="G10" s="33">
        <f t="shared" si="0"/>
        <v>164.28</v>
      </c>
      <c r="H10" s="33">
        <f t="shared" si="1"/>
        <v>8378.28</v>
      </c>
      <c r="I10" s="46"/>
      <c r="J10" s="47"/>
      <c r="K10" s="47"/>
      <c r="L10" s="47"/>
    </row>
    <row r="11" ht="15" spans="1:12">
      <c r="A11" s="34"/>
      <c r="B11" s="29" t="s">
        <v>29</v>
      </c>
      <c r="C11" s="30">
        <v>10901</v>
      </c>
      <c r="D11" s="31">
        <v>38</v>
      </c>
      <c r="E11" s="32"/>
      <c r="F11" s="30">
        <v>14977</v>
      </c>
      <c r="G11" s="33">
        <f t="shared" si="0"/>
        <v>299.54</v>
      </c>
      <c r="H11" s="33">
        <f t="shared" si="1"/>
        <v>15276.54</v>
      </c>
      <c r="I11" s="46"/>
      <c r="J11" s="47"/>
      <c r="K11" s="47"/>
      <c r="L11" s="47"/>
    </row>
    <row r="12" ht="15" spans="1:12">
      <c r="A12" s="34"/>
      <c r="B12" s="29" t="s">
        <v>32</v>
      </c>
      <c r="C12" s="30">
        <v>10901</v>
      </c>
      <c r="D12" s="31">
        <v>38</v>
      </c>
      <c r="E12" s="32"/>
      <c r="F12" s="30">
        <v>14977</v>
      </c>
      <c r="G12" s="33">
        <f t="shared" si="0"/>
        <v>299.54</v>
      </c>
      <c r="H12" s="33">
        <f t="shared" si="1"/>
        <v>15276.54</v>
      </c>
      <c r="I12" s="46"/>
      <c r="J12" s="47"/>
      <c r="K12" s="47"/>
      <c r="L12" s="47"/>
    </row>
    <row r="13" ht="15" spans="1:12">
      <c r="A13" s="34"/>
      <c r="B13" s="29" t="s">
        <v>29</v>
      </c>
      <c r="C13" s="30">
        <v>10901</v>
      </c>
      <c r="D13" s="31">
        <v>39</v>
      </c>
      <c r="E13" s="32"/>
      <c r="F13" s="30">
        <v>10463</v>
      </c>
      <c r="G13" s="33">
        <f t="shared" si="0"/>
        <v>209.26</v>
      </c>
      <c r="H13" s="33">
        <f t="shared" si="1"/>
        <v>10672.26</v>
      </c>
      <c r="I13" s="46"/>
      <c r="J13" s="47"/>
      <c r="K13" s="47"/>
      <c r="L13" s="47"/>
    </row>
    <row r="14" ht="15" spans="1:12">
      <c r="A14" s="34"/>
      <c r="B14" s="29" t="s">
        <v>32</v>
      </c>
      <c r="C14" s="30">
        <v>10901</v>
      </c>
      <c r="D14" s="31">
        <v>39</v>
      </c>
      <c r="E14" s="32"/>
      <c r="F14" s="30">
        <v>10463</v>
      </c>
      <c r="G14" s="33">
        <f t="shared" si="0"/>
        <v>209.26</v>
      </c>
      <c r="H14" s="33">
        <f t="shared" si="1"/>
        <v>10672.26</v>
      </c>
      <c r="I14" s="46"/>
      <c r="J14" s="47"/>
      <c r="K14" s="47"/>
      <c r="L14" s="47"/>
    </row>
    <row r="15" ht="15" spans="1:12">
      <c r="A15" s="34"/>
      <c r="B15" s="29" t="s">
        <v>29</v>
      </c>
      <c r="C15" s="30">
        <v>10901</v>
      </c>
      <c r="D15" s="31">
        <v>40</v>
      </c>
      <c r="E15" s="32"/>
      <c r="F15" s="30">
        <v>9215</v>
      </c>
      <c r="G15" s="33">
        <f t="shared" si="0"/>
        <v>184.3</v>
      </c>
      <c r="H15" s="33">
        <f t="shared" si="1"/>
        <v>9399.3</v>
      </c>
      <c r="I15" s="46"/>
      <c r="J15" s="47"/>
      <c r="K15" s="47"/>
      <c r="L15" s="47"/>
    </row>
    <row r="16" ht="15" spans="1:12">
      <c r="A16" s="34"/>
      <c r="B16" s="29" t="s">
        <v>32</v>
      </c>
      <c r="C16" s="30">
        <v>10901</v>
      </c>
      <c r="D16" s="31">
        <v>40</v>
      </c>
      <c r="E16" s="32"/>
      <c r="F16" s="30">
        <v>9215</v>
      </c>
      <c r="G16" s="33">
        <f t="shared" si="0"/>
        <v>184.3</v>
      </c>
      <c r="H16" s="33">
        <f t="shared" si="1"/>
        <v>9399.3</v>
      </c>
      <c r="I16" s="46"/>
      <c r="J16" s="47"/>
      <c r="K16" s="47"/>
      <c r="L16" s="47"/>
    </row>
    <row r="17" ht="15" spans="1:13">
      <c r="A17" s="30" t="s">
        <v>33</v>
      </c>
      <c r="B17" s="30"/>
      <c r="C17" s="30"/>
      <c r="D17" s="30"/>
      <c r="E17" s="30"/>
      <c r="F17" s="30">
        <f>SUM(F7:F16)</f>
        <v>120476</v>
      </c>
      <c r="G17" s="33">
        <f t="shared" si="0"/>
        <v>2409.52</v>
      </c>
      <c r="H17" s="33">
        <f t="shared" si="1"/>
        <v>122885.52</v>
      </c>
      <c r="I17" s="30"/>
      <c r="J17" s="30"/>
      <c r="K17" s="30"/>
      <c r="L17" s="30"/>
      <c r="M17" s="48"/>
    </row>
    <row r="52" customFormat="1" spans="4:4">
      <c r="D52">
        <v>7</v>
      </c>
    </row>
  </sheetData>
  <mergeCells count="11">
    <mergeCell ref="A1:M1"/>
    <mergeCell ref="A2:M2"/>
    <mergeCell ref="F3:G3"/>
    <mergeCell ref="F4:G4"/>
    <mergeCell ref="H4:J4"/>
    <mergeCell ref="A5:A6"/>
    <mergeCell ref="A7:A16"/>
    <mergeCell ref="I7:I16"/>
    <mergeCell ref="J7:J16"/>
    <mergeCell ref="K7:K16"/>
    <mergeCell ref="L7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22" sqref="F22"/>
    </sheetView>
  </sheetViews>
  <sheetFormatPr defaultColWidth="9" defaultRowHeight="13.5" outlineLevelCol="2"/>
  <cols>
    <col min="1" max="4" width="17.25" customWidth="1"/>
  </cols>
  <sheetData>
    <row r="1" ht="20.25" spans="1:3">
      <c r="A1" s="5" t="s">
        <v>34</v>
      </c>
      <c r="B1" s="5" t="s">
        <v>35</v>
      </c>
      <c r="C1" s="5" t="s">
        <v>36</v>
      </c>
    </row>
    <row r="2" ht="21" spans="1:3">
      <c r="A2" s="6">
        <v>10901</v>
      </c>
      <c r="B2" s="7">
        <v>36</v>
      </c>
      <c r="C2" s="6">
        <v>17369</v>
      </c>
    </row>
    <row r="3" ht="20.25" spans="1:3">
      <c r="A3" s="5" t="s">
        <v>34</v>
      </c>
      <c r="B3" s="5" t="s">
        <v>35</v>
      </c>
      <c r="C3" s="5" t="s">
        <v>36</v>
      </c>
    </row>
    <row r="4" ht="21" spans="1:3">
      <c r="A4" s="6">
        <v>10901</v>
      </c>
      <c r="B4" s="7">
        <v>37</v>
      </c>
      <c r="C4" s="6">
        <v>8214</v>
      </c>
    </row>
    <row r="5" ht="20.25" spans="1:3">
      <c r="A5" s="5" t="s">
        <v>34</v>
      </c>
      <c r="B5" s="5" t="s">
        <v>35</v>
      </c>
      <c r="C5" s="5" t="s">
        <v>36</v>
      </c>
    </row>
    <row r="6" ht="21" spans="1:3">
      <c r="A6" s="6">
        <v>10901</v>
      </c>
      <c r="B6" s="7">
        <v>38</v>
      </c>
      <c r="C6" s="6">
        <v>14977</v>
      </c>
    </row>
    <row r="7" ht="20.25" spans="1:3">
      <c r="A7" s="5" t="s">
        <v>34</v>
      </c>
      <c r="B7" s="5" t="s">
        <v>35</v>
      </c>
      <c r="C7" s="5" t="s">
        <v>36</v>
      </c>
    </row>
    <row r="8" ht="21" spans="1:3">
      <c r="A8" s="6">
        <v>10901</v>
      </c>
      <c r="B8" s="7">
        <v>39</v>
      </c>
      <c r="C8" s="6">
        <v>10463</v>
      </c>
    </row>
    <row r="9" ht="20.25" spans="1:3">
      <c r="A9" s="5" t="s">
        <v>34</v>
      </c>
      <c r="B9" s="5" t="s">
        <v>35</v>
      </c>
      <c r="C9" s="5" t="s">
        <v>36</v>
      </c>
    </row>
    <row r="10" ht="21" spans="1:3">
      <c r="A10" s="6">
        <v>10901</v>
      </c>
      <c r="B10" s="7">
        <v>40</v>
      </c>
      <c r="C10" s="6">
        <v>9215</v>
      </c>
    </row>
    <row r="12" ht="18.75" spans="1:3">
      <c r="A12" s="8" t="s">
        <v>34</v>
      </c>
      <c r="B12" s="8" t="s">
        <v>35</v>
      </c>
      <c r="C12" s="8" t="s">
        <v>36</v>
      </c>
    </row>
    <row r="13" ht="26.25" spans="1:3">
      <c r="A13" s="9">
        <v>10901</v>
      </c>
      <c r="B13" s="10">
        <v>36</v>
      </c>
      <c r="C13" s="9">
        <v>17369</v>
      </c>
    </row>
    <row r="14" ht="26.25" spans="1:3">
      <c r="A14" s="9">
        <v>10901</v>
      </c>
      <c r="B14" s="10">
        <v>37</v>
      </c>
      <c r="C14" s="9">
        <v>8214</v>
      </c>
    </row>
    <row r="15" ht="26.25" spans="1:3">
      <c r="A15" s="9">
        <v>10901</v>
      </c>
      <c r="B15" s="10">
        <v>38</v>
      </c>
      <c r="C15" s="9">
        <v>14977</v>
      </c>
    </row>
    <row r="16" ht="26.25" spans="1:3">
      <c r="A16" s="9">
        <v>10901</v>
      </c>
      <c r="B16" s="10">
        <v>39</v>
      </c>
      <c r="C16" s="9">
        <v>10463</v>
      </c>
    </row>
    <row r="17" ht="26.25" spans="1:3">
      <c r="A17" s="9">
        <v>10901</v>
      </c>
      <c r="B17" s="10">
        <v>40</v>
      </c>
      <c r="C17" s="9">
        <v>9215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F15" sqref="F15"/>
    </sheetView>
  </sheetViews>
  <sheetFormatPr defaultColWidth="9" defaultRowHeight="13.5" outlineLevelCol="2"/>
  <cols>
    <col min="1" max="1" width="13.125" customWidth="1"/>
    <col min="2" max="2" width="7.875" customWidth="1"/>
    <col min="3" max="3" width="14.875" customWidth="1"/>
  </cols>
  <sheetData>
    <row r="1" ht="14.25" spans="1:3">
      <c r="A1" s="1" t="s">
        <v>34</v>
      </c>
      <c r="B1" s="1" t="s">
        <v>35</v>
      </c>
      <c r="C1" s="1" t="s">
        <v>36</v>
      </c>
    </row>
    <row r="2" ht="15.75" spans="1:3">
      <c r="A2" s="2">
        <v>10901</v>
      </c>
      <c r="B2" s="3">
        <v>37</v>
      </c>
      <c r="C2" s="2">
        <v>8214</v>
      </c>
    </row>
    <row r="3" ht="15.75" spans="1:3">
      <c r="A3" s="2">
        <v>10901</v>
      </c>
      <c r="B3" s="3">
        <v>40</v>
      </c>
      <c r="C3" s="2">
        <v>9215</v>
      </c>
    </row>
    <row r="4" ht="15.75" spans="1:3">
      <c r="A4" s="2">
        <v>3201</v>
      </c>
      <c r="B4" s="3">
        <v>73</v>
      </c>
      <c r="C4" s="2">
        <v>1279</v>
      </c>
    </row>
    <row r="5" ht="15.75" spans="1:3">
      <c r="A5" s="2">
        <v>3401</v>
      </c>
      <c r="B5" s="3">
        <v>92</v>
      </c>
      <c r="C5" s="2">
        <v>1099</v>
      </c>
    </row>
    <row r="6" ht="15.75" spans="1:3">
      <c r="A6" s="2">
        <v>3405</v>
      </c>
      <c r="B6" s="3">
        <v>73</v>
      </c>
      <c r="C6" s="2">
        <v>906</v>
      </c>
    </row>
    <row r="7" ht="15.75" spans="1:3">
      <c r="A7" s="2">
        <v>3405</v>
      </c>
      <c r="B7" s="3">
        <v>74</v>
      </c>
      <c r="C7" s="2">
        <v>1410</v>
      </c>
    </row>
    <row r="8" ht="15.75" spans="1:3">
      <c r="A8" s="2">
        <v>3552</v>
      </c>
      <c r="B8" s="3">
        <v>40</v>
      </c>
      <c r="C8" s="2">
        <v>1387</v>
      </c>
    </row>
    <row r="9" ht="15.75" spans="1:3">
      <c r="A9" s="2">
        <v>6214</v>
      </c>
      <c r="B9" s="3">
        <v>87</v>
      </c>
      <c r="C9" s="2">
        <v>2146</v>
      </c>
    </row>
    <row r="10" ht="15.75" spans="1:3">
      <c r="A10" s="2">
        <v>6402</v>
      </c>
      <c r="B10" s="3">
        <v>59</v>
      </c>
      <c r="C10" s="2">
        <v>1242</v>
      </c>
    </row>
    <row r="11" ht="15.75" spans="1:3">
      <c r="A11" s="2">
        <v>6402</v>
      </c>
      <c r="B11" s="3">
        <v>60</v>
      </c>
      <c r="C11" s="2">
        <v>1582</v>
      </c>
    </row>
    <row r="12" ht="15.75" spans="1:3">
      <c r="A12" s="2">
        <v>6402</v>
      </c>
      <c r="B12" s="3">
        <v>61</v>
      </c>
      <c r="C12" s="2">
        <v>831</v>
      </c>
    </row>
    <row r="13" ht="15.75" spans="1:3">
      <c r="A13" s="2">
        <v>6404</v>
      </c>
      <c r="B13" s="3">
        <v>87</v>
      </c>
      <c r="C13" s="2">
        <v>1009</v>
      </c>
    </row>
    <row r="14" ht="15.75" spans="1:3">
      <c r="A14" s="2">
        <v>6532</v>
      </c>
      <c r="B14" s="3">
        <v>87</v>
      </c>
      <c r="C14" s="2">
        <v>2065</v>
      </c>
    </row>
    <row r="15" ht="15.75" spans="1:3">
      <c r="A15" s="2">
        <v>3210</v>
      </c>
      <c r="B15" s="3">
        <v>83</v>
      </c>
      <c r="C15" s="2">
        <v>4793</v>
      </c>
    </row>
    <row r="16" ht="15.75" spans="1:3">
      <c r="A16" s="2">
        <v>6534</v>
      </c>
      <c r="B16" s="3">
        <v>31</v>
      </c>
      <c r="C16" s="2">
        <v>2278</v>
      </c>
    </row>
    <row r="17" ht="15.75" spans="1:3">
      <c r="A17" s="2">
        <v>6866</v>
      </c>
      <c r="B17" s="3">
        <v>45</v>
      </c>
      <c r="C17" s="2">
        <v>1218</v>
      </c>
    </row>
    <row r="18" ht="15.75" spans="1:3">
      <c r="A18" s="2">
        <v>6980</v>
      </c>
      <c r="B18" s="3">
        <v>58</v>
      </c>
      <c r="C18" s="2">
        <v>1399</v>
      </c>
    </row>
    <row r="19" ht="15.75" spans="1:3">
      <c r="A19" s="2">
        <v>6980</v>
      </c>
      <c r="B19" s="3">
        <v>59</v>
      </c>
      <c r="C19" s="2">
        <v>831</v>
      </c>
    </row>
    <row r="20" ht="15.75" spans="1:3">
      <c r="A20" s="4" t="s">
        <v>37</v>
      </c>
      <c r="B20" s="3"/>
      <c r="C20" s="3">
        <f>SUM(C2:C19)</f>
        <v>42904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2024-09-18T12:51:05Z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3EB91D5181F44C9DB5CFBB971AEF03B8_12</vt:lpwstr>
  </property>
</Properties>
</file>