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<sst xmlns="http://schemas.openxmlformats.org/spreadsheetml/2006/main" count="60" uniqueCount="37">
  <si>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</si>
  <si>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</si>
  <si>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</si>
  <si>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</si>
  <si>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SF3125895525698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</si>
  <si>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</si>
  <si>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</si>
  <si>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</si>
  <si>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</si>
  <si>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</si>
  <si>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</si>
  <si>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</si>
  <si>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</si>
  <si>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</si>
  <si>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</si>
  <si>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</si>
  <si>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</si>
  <si>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</si>
  <si>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</si>
  <si>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</si>
  <si>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</si>
  <si>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</si>
  <si>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</si>
  <si>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</si>
  <si>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</si>
  <si>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</si>
  <si>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</si>
  <si>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</si>
  <si>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PO00375 ET090400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</si>
  <si>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</si>
  <si>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1/1</t>
  </si>
  <si>
    <t>20*30*40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</si>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</sst>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7" fontId="13" fillId="2" borderId="1" xfId="49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58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58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58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476250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276225</xdr:rowOff>
    </xdr:from>
    <xdr:to>
      <xdr:col>11</xdr:col>
      <xdr:colOff>191135</xdr:colOff>
      <xdr:row>3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53150" y="609600"/>
          <a:ext cx="2677160" cy="419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F4" sqref="F4:G4"/>
    </sheetView>
  </sheetViews>
  <sheetFormatPr defaultColWidth="9" defaultRowHeight="13.5"/>
  <cols>
    <col min="1" max="1" width="17.625" customWidth="1"/>
    <col min="3" max="3" width="14.75" customWidth="1"/>
  </cols>
  <sheetData>
    <row r="1" ht="26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6.2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.75" spans="1:13">
      <c r="A3" s="5"/>
      <c r="B3" s="5"/>
      <c r="C3" s="5"/>
      <c r="D3" s="5"/>
      <c r="E3" s="6" t="s">
        <v>2</v>
      </c>
      <c r="F3" s="7">
        <v>45548</v>
      </c>
      <c r="G3" s="7"/>
      <c r="H3" s="8"/>
      <c r="I3" s="29"/>
      <c r="J3" s="29"/>
      <c r="K3" s="29"/>
      <c r="L3" s="29"/>
      <c r="M3" s="30"/>
    </row>
    <row r="4" ht="15.75" spans="1:13">
      <c r="A4" s="5"/>
      <c r="B4" s="5"/>
      <c r="C4" s="5"/>
      <c r="D4" s="5"/>
      <c r="E4" s="6" t="s">
        <v>3</v>
      </c>
      <c r="F4" s="9" t="s">
        <v>4</v>
      </c>
      <c r="G4" s="9"/>
      <c r="H4" s="10"/>
      <c r="I4" s="10"/>
      <c r="J4" s="10"/>
      <c r="K4" s="31"/>
      <c r="L4" s="31"/>
      <c r="M4" s="31"/>
    </row>
    <row r="5" ht="25.5" spans="1:13">
      <c r="A5" s="11" t="s">
        <v>5</v>
      </c>
      <c r="B5" s="12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32" t="s">
        <v>13</v>
      </c>
      <c r="J5" s="33" t="s">
        <v>14</v>
      </c>
      <c r="K5" s="33" t="s">
        <v>15</v>
      </c>
      <c r="L5" s="12" t="s">
        <v>16</v>
      </c>
      <c r="M5" s="34"/>
    </row>
    <row r="6" ht="24.75" spans="1:13">
      <c r="A6" s="15"/>
      <c r="B6" s="16" t="s">
        <v>17</v>
      </c>
      <c r="C6" s="17" t="s">
        <v>18</v>
      </c>
      <c r="D6" s="17" t="s">
        <v>19</v>
      </c>
      <c r="E6" s="18" t="s">
        <v>20</v>
      </c>
      <c r="F6" s="19" t="s">
        <v>21</v>
      </c>
      <c r="G6" s="20" t="s">
        <v>22</v>
      </c>
      <c r="H6" s="20" t="s">
        <v>23</v>
      </c>
      <c r="I6" s="35" t="s">
        <v>24</v>
      </c>
      <c r="J6" s="36" t="s">
        <v>25</v>
      </c>
      <c r="K6" s="36" t="s">
        <v>26</v>
      </c>
      <c r="L6" s="37" t="s">
        <v>27</v>
      </c>
      <c r="M6" s="34"/>
    </row>
    <row r="7" ht="15" spans="1:12">
      <c r="A7" s="21" t="s">
        <v>28</v>
      </c>
      <c r="B7" s="22" t="s">
        <v>29</v>
      </c>
      <c r="C7" s="23">
        <v>3210</v>
      </c>
      <c r="D7" s="24">
        <v>83</v>
      </c>
      <c r="E7" s="25"/>
      <c r="F7" s="23">
        <v>4793</v>
      </c>
      <c r="G7" s="26">
        <f>F7*0.02</f>
        <v>95.86</v>
      </c>
      <c r="H7" s="26">
        <f>F7+G7</f>
        <v>4888.86</v>
      </c>
      <c r="I7" s="38" t="s">
        <v>30</v>
      </c>
      <c r="J7" s="39">
        <v>4.6</v>
      </c>
      <c r="K7" s="39">
        <v>5</v>
      </c>
      <c r="L7" s="39" t="s">
        <v>31</v>
      </c>
    </row>
    <row r="8" ht="15" spans="1:12">
      <c r="A8" s="27"/>
      <c r="B8" s="22" t="s">
        <v>32</v>
      </c>
      <c r="C8" s="23">
        <v>3210</v>
      </c>
      <c r="D8" s="24">
        <v>83</v>
      </c>
      <c r="E8" s="25"/>
      <c r="F8" s="23">
        <v>4793</v>
      </c>
      <c r="G8" s="26">
        <f t="shared" ref="G8:G17" si="0">F8*0.02</f>
        <v>95.86</v>
      </c>
      <c r="H8" s="26">
        <f t="shared" ref="H8:H17" si="1">F8+G8</f>
        <v>4888.86</v>
      </c>
      <c r="I8" s="40"/>
      <c r="J8" s="41"/>
      <c r="K8" s="41"/>
      <c r="L8" s="41"/>
    </row>
    <row r="9" ht="15" spans="1:12">
      <c r="A9" s="27"/>
      <c r="B9" s="22" t="s">
        <v>29</v>
      </c>
      <c r="C9" s="23">
        <v>6534</v>
      </c>
      <c r="D9" s="24">
        <v>31</v>
      </c>
      <c r="E9" s="25"/>
      <c r="F9" s="23">
        <v>2278</v>
      </c>
      <c r="G9" s="26">
        <f t="shared" si="0"/>
        <v>45.56</v>
      </c>
      <c r="H9" s="26">
        <f t="shared" si="1"/>
        <v>2323.56</v>
      </c>
      <c r="I9" s="40"/>
      <c r="J9" s="41"/>
      <c r="K9" s="41"/>
      <c r="L9" s="41"/>
    </row>
    <row r="10" ht="15" spans="1:12">
      <c r="A10" s="27"/>
      <c r="B10" s="22" t="s">
        <v>32</v>
      </c>
      <c r="C10" s="23">
        <v>6534</v>
      </c>
      <c r="D10" s="24">
        <v>31</v>
      </c>
      <c r="E10" s="25"/>
      <c r="F10" s="23">
        <v>2278</v>
      </c>
      <c r="G10" s="26">
        <f t="shared" si="0"/>
        <v>45.56</v>
      </c>
      <c r="H10" s="26">
        <f t="shared" si="1"/>
        <v>2323.56</v>
      </c>
      <c r="I10" s="40"/>
      <c r="J10" s="41"/>
      <c r="K10" s="41"/>
      <c r="L10" s="41"/>
    </row>
    <row r="11" ht="15" spans="1:12">
      <c r="A11" s="27"/>
      <c r="B11" s="22" t="s">
        <v>29</v>
      </c>
      <c r="C11" s="23">
        <v>6866</v>
      </c>
      <c r="D11" s="24">
        <v>45</v>
      </c>
      <c r="E11" s="25"/>
      <c r="F11" s="23">
        <v>1218</v>
      </c>
      <c r="G11" s="26">
        <f t="shared" si="0"/>
        <v>24.36</v>
      </c>
      <c r="H11" s="26">
        <f t="shared" si="1"/>
        <v>1242.36</v>
      </c>
      <c r="I11" s="40"/>
      <c r="J11" s="41"/>
      <c r="K11" s="41"/>
      <c r="L11" s="41"/>
    </row>
    <row r="12" ht="15" spans="1:12">
      <c r="A12" s="27"/>
      <c r="B12" s="22" t="s">
        <v>32</v>
      </c>
      <c r="C12" s="23">
        <v>6866</v>
      </c>
      <c r="D12" s="24">
        <v>45</v>
      </c>
      <c r="E12" s="25"/>
      <c r="F12" s="23">
        <v>1218</v>
      </c>
      <c r="G12" s="26">
        <f t="shared" si="0"/>
        <v>24.36</v>
      </c>
      <c r="H12" s="26">
        <f t="shared" si="1"/>
        <v>1242.36</v>
      </c>
      <c r="I12" s="40"/>
      <c r="J12" s="41"/>
      <c r="K12" s="41"/>
      <c r="L12" s="41"/>
    </row>
    <row r="13" ht="15" spans="1:12">
      <c r="A13" s="27"/>
      <c r="B13" s="22" t="s">
        <v>29</v>
      </c>
      <c r="C13" s="23">
        <v>6980</v>
      </c>
      <c r="D13" s="24">
        <v>58</v>
      </c>
      <c r="E13" s="25"/>
      <c r="F13" s="23">
        <v>1399</v>
      </c>
      <c r="G13" s="26">
        <f t="shared" si="0"/>
        <v>27.98</v>
      </c>
      <c r="H13" s="26">
        <f t="shared" si="1"/>
        <v>1426.98</v>
      </c>
      <c r="I13" s="40"/>
      <c r="J13" s="41"/>
      <c r="K13" s="41"/>
      <c r="L13" s="41"/>
    </row>
    <row r="14" ht="15" spans="1:12">
      <c r="A14" s="27"/>
      <c r="B14" s="22" t="s">
        <v>32</v>
      </c>
      <c r="C14" s="23">
        <v>6980</v>
      </c>
      <c r="D14" s="24">
        <v>58</v>
      </c>
      <c r="E14" s="25"/>
      <c r="F14" s="23">
        <v>1399</v>
      </c>
      <c r="G14" s="26">
        <f t="shared" si="0"/>
        <v>27.98</v>
      </c>
      <c r="H14" s="26">
        <f t="shared" si="1"/>
        <v>1426.98</v>
      </c>
      <c r="I14" s="40"/>
      <c r="J14" s="41"/>
      <c r="K14" s="41"/>
      <c r="L14" s="41"/>
    </row>
    <row r="15" ht="15" spans="1:12">
      <c r="A15" s="27"/>
      <c r="B15" s="22" t="s">
        <v>29</v>
      </c>
      <c r="C15" s="23">
        <v>6980</v>
      </c>
      <c r="D15" s="24">
        <v>59</v>
      </c>
      <c r="E15" s="25"/>
      <c r="F15" s="23">
        <v>831</v>
      </c>
      <c r="G15" s="26">
        <f t="shared" si="0"/>
        <v>16.62</v>
      </c>
      <c r="H15" s="26">
        <f t="shared" si="1"/>
        <v>847.62</v>
      </c>
      <c r="I15" s="40"/>
      <c r="J15" s="41"/>
      <c r="K15" s="41"/>
      <c r="L15" s="41"/>
    </row>
    <row r="16" ht="15" spans="1:12">
      <c r="A16" s="28"/>
      <c r="B16" s="22" t="s">
        <v>32</v>
      </c>
      <c r="C16" s="23">
        <v>6980</v>
      </c>
      <c r="D16" s="24">
        <v>59</v>
      </c>
      <c r="E16" s="25"/>
      <c r="F16" s="23">
        <v>831</v>
      </c>
      <c r="G16" s="26">
        <f t="shared" si="0"/>
        <v>16.62</v>
      </c>
      <c r="H16" s="26">
        <f t="shared" si="1"/>
        <v>847.62</v>
      </c>
      <c r="I16" s="42"/>
      <c r="J16" s="43"/>
      <c r="K16" s="43"/>
      <c r="L16" s="43"/>
    </row>
    <row r="17" ht="15" spans="1:13">
      <c r="A17" s="23" t="s">
        <v>33</v>
      </c>
      <c r="B17" s="22"/>
      <c r="C17" s="23"/>
      <c r="D17" s="23"/>
      <c r="E17" s="23"/>
      <c r="F17" s="23">
        <f>SUM(F7:F16)</f>
        <v>21038</v>
      </c>
      <c r="G17" s="26">
        <f t="shared" si="0"/>
        <v>420.76</v>
      </c>
      <c r="H17" s="26">
        <f t="shared" si="1"/>
        <v>21458.76</v>
      </c>
      <c r="I17" s="23"/>
      <c r="J17" s="23"/>
      <c r="K17" s="23"/>
      <c r="L17" s="23"/>
      <c r="M17" s="44"/>
    </row>
  </sheetData>
  <mergeCells count="11">
    <mergeCell ref="A1:M1"/>
    <mergeCell ref="A2:M2"/>
    <mergeCell ref="F3:G3"/>
    <mergeCell ref="F4:G4"/>
    <mergeCell ref="H4:J4"/>
    <mergeCell ref="A5:A6"/>
    <mergeCell ref="A7:A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H10" sqref="H10"/>
    </sheetView>
  </sheetViews>
  <sheetFormatPr defaultColWidth="9" defaultRowHeight="13.5" outlineLevelCol="2"/>
  <cols>
    <col min="1" max="1" width="17.875" customWidth="1"/>
    <col min="2" max="2" width="17.125" customWidth="1"/>
    <col min="3" max="3" width="21.625" customWidth="1"/>
  </cols>
  <sheetData>
    <row r="1" ht="20.25" spans="1:3">
      <c r="A1" s="1" t="s">
        <v>34</v>
      </c>
      <c r="B1" s="1" t="s">
        <v>35</v>
      </c>
      <c r="C1" s="1" t="s">
        <v>36</v>
      </c>
    </row>
    <row r="2" ht="27" customHeight="1" spans="1:3">
      <c r="A2" s="2">
        <v>3210</v>
      </c>
      <c r="B2" s="3">
        <v>83</v>
      </c>
      <c r="C2" s="2">
        <v>4793</v>
      </c>
    </row>
    <row r="3" ht="27" customHeight="1" spans="1:3">
      <c r="A3" s="2">
        <v>6534</v>
      </c>
      <c r="B3" s="3">
        <v>31</v>
      </c>
      <c r="C3" s="2">
        <v>2278</v>
      </c>
    </row>
    <row r="4" ht="27" customHeight="1" spans="1:3">
      <c r="A4" s="2">
        <v>6866</v>
      </c>
      <c r="B4" s="3">
        <v>45</v>
      </c>
      <c r="C4" s="2">
        <v>1218</v>
      </c>
    </row>
    <row r="5" ht="27" customHeight="1" spans="1:3">
      <c r="A5" s="2">
        <v>6980</v>
      </c>
      <c r="B5" s="3">
        <v>58</v>
      </c>
      <c r="C5" s="2">
        <v>1399</v>
      </c>
    </row>
    <row r="6" ht="27" customHeight="1" spans="1:3">
      <c r="A6" s="2">
        <v>6980</v>
      </c>
      <c r="B6" s="3">
        <v>59</v>
      </c>
      <c r="C6" s="2">
        <v>831</v>
      </c>
    </row>
    <row r="8" ht="21" customHeight="1" spans="1:3">
      <c r="A8" s="1" t="s">
        <v>34</v>
      </c>
      <c r="B8" s="1" t="s">
        <v>35</v>
      </c>
      <c r="C8" s="1" t="s">
        <v>36</v>
      </c>
    </row>
    <row r="9" ht="21" customHeight="1" spans="1:3">
      <c r="A9" s="2">
        <v>3210</v>
      </c>
      <c r="B9" s="3">
        <v>83</v>
      </c>
      <c r="C9" s="2">
        <v>4793</v>
      </c>
    </row>
    <row r="10" ht="21" customHeight="1" spans="1:3">
      <c r="A10" s="1" t="s">
        <v>34</v>
      </c>
      <c r="B10" s="1" t="s">
        <v>35</v>
      </c>
      <c r="C10" s="1" t="s">
        <v>36</v>
      </c>
    </row>
    <row r="11" ht="21" customHeight="1" spans="1:3">
      <c r="A11" s="2">
        <v>6534</v>
      </c>
      <c r="B11" s="3">
        <v>31</v>
      </c>
      <c r="C11" s="2">
        <v>2278</v>
      </c>
    </row>
    <row r="12" ht="21" customHeight="1" spans="1:3">
      <c r="A12" s="1" t="s">
        <v>34</v>
      </c>
      <c r="B12" s="1" t="s">
        <v>35</v>
      </c>
      <c r="C12" s="1" t="s">
        <v>36</v>
      </c>
    </row>
    <row r="13" ht="21" customHeight="1" spans="1:3">
      <c r="A13" s="2">
        <v>6866</v>
      </c>
      <c r="B13" s="3">
        <v>45</v>
      </c>
      <c r="C13" s="2">
        <v>1218</v>
      </c>
    </row>
    <row r="14" ht="21" customHeight="1" spans="1:3">
      <c r="A14" s="1" t="s">
        <v>34</v>
      </c>
      <c r="B14" s="1" t="s">
        <v>35</v>
      </c>
      <c r="C14" s="1" t="s">
        <v>36</v>
      </c>
    </row>
    <row r="15" ht="21" customHeight="1" spans="1:3">
      <c r="A15" s="2">
        <v>6980</v>
      </c>
      <c r="B15" s="3">
        <v>58</v>
      </c>
      <c r="C15" s="2">
        <v>1399</v>
      </c>
    </row>
    <row r="16" ht="21" customHeight="1" spans="1:3">
      <c r="A16" s="1" t="s">
        <v>34</v>
      </c>
      <c r="B16" s="1" t="s">
        <v>35</v>
      </c>
      <c r="C16" s="1" t="s">
        <v>36</v>
      </c>
    </row>
    <row r="17" ht="21" customHeight="1" spans="1:3">
      <c r="A17" s="2">
        <v>6980</v>
      </c>
      <c r="B17" s="3">
        <v>59</v>
      </c>
      <c r="C17" s="2">
        <v>831</v>
      </c>
    </row>
    <row r="18" ht="21" customHeight="1"/>
  </sheetData>
  <sortState ref="A9:D13">
    <sortCondition ref="A9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2024-09-18T12:53:12Z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510847435C63462691343EC711C2EAEA_12</vt:lpwstr>
  </property>
</Properties>
</file>