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1"/>
  </bookViews>
  <sheets>
    <sheet name="第一批" sheetId="7" r:id="rId1"/>
    <sheet name="第二批 (2)" sheetId="8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第一批!$A$1:$M$17</definedName>
    <definedName name="_xlnm.Print_Area" localSheetId="1">'第二批 (2)'!$A$1:$M$22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<sst xmlns="http://schemas.openxmlformats.org/spreadsheetml/2006/main" count="119" uniqueCount="72">
  <si>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</si>
  <si>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</si>
  <si>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</si>
  <si>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</si>
  <si>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 7410 0399 9049  地址：浙江省余姚市谭家岭西路1288号宁波洽丰休闲用品有限公司宋幼红13738892899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</si>
  <si>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</si>
  <si>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</si>
  <si>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</si>
  <si>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</si>
  <si>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</si>
  <si>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</si>
  <si>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</si>
  <si>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</si>
  <si>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</si>
  <si>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</si>
  <si>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</si>
  <si>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</si>
  <si>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</si>
  <si>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</si>
  <si>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</si>
  <si>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</si>
  <si>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</si>
  <si>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</si>
  <si>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</si>
  <si>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</si>
  <si>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</si>
  <si>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</si>
  <si>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</si>
  <si>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</si>
  <si>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S24090083  </t>
  </si>
  <si>
    <t>24073-12</t>
  </si>
  <si>
    <t>40*60CM</t>
  </si>
  <si>
    <t>1/3</t>
  </si>
  <si>
    <t>24073-22</t>
  </si>
  <si>
    <t>10*20CM</t>
  </si>
  <si>
    <t>2/3</t>
  </si>
  <si>
    <t>20*30CM</t>
  </si>
  <si>
    <t>25*40CM</t>
  </si>
  <si>
    <t>10*80CM</t>
  </si>
  <si>
    <t>3/3</t>
  </si>
  <si>
    <t>24073-24</t>
  </si>
  <si>
    <t>40*48CM</t>
  </si>
  <si>
    <t>24073-23</t>
  </si>
  <si>
    <t>10*70CM</t>
  </si>
  <si>
    <t>35*40CM</t>
  </si>
  <si>
    <t>合计：</t>
  </si>
  <si>
    <t>3</t>
  </si>
  <si>
    <t xml:space="preserve">铁中快运 181 104 2647  地址：浙江省余姚市谭家岭西路1288号宁波洽丰休闲用品有限公司宋幼红13738892899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</si>
  <si>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35*215CM</t>
  </si>
  <si>
    <t>1/13</t>
  </si>
  <si>
    <t>2/13</t>
  </si>
  <si>
    <t>20*260CM</t>
  </si>
  <si>
    <t>3/13</t>
  </si>
  <si>
    <t>4/13</t>
  </si>
  <si>
    <t>28*180CM</t>
  </si>
  <si>
    <t>5/13</t>
  </si>
  <si>
    <t>24*100CM</t>
  </si>
  <si>
    <t>6/13</t>
  </si>
  <si>
    <t>25*215CM</t>
  </si>
  <si>
    <t>7/13</t>
  </si>
  <si>
    <t>20*165CM</t>
  </si>
  <si>
    <t>8/13</t>
  </si>
  <si>
    <t>10*205CM</t>
  </si>
  <si>
    <t>9/13</t>
  </si>
  <si>
    <t>28*215CM</t>
  </si>
  <si>
    <t>10/13</t>
  </si>
  <si>
    <t>20*215CM</t>
  </si>
  <si>
    <t>11/13</t>
  </si>
  <si>
    <t>12/13</t>
  </si>
  <si>
    <t>20*190CM</t>
  </si>
  <si>
    <t>13/13</t>
  </si>
  <si>
    <t>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</si>
</sst>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1" fontId="13" fillId="2" borderId="2" xfId="52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0" fontId="13" fillId="0" borderId="2" xfId="52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5" fillId="0" borderId="5" xfId="52" applyNumberFormat="1" applyFont="1" applyFill="1" applyBorder="1" applyAlignment="1">
      <alignment horizontal="center" vertical="center" wrapText="1"/>
    </xf>
    <xf numFmtId="49" fontId="13" fillId="0" borderId="4" xfId="52" applyNumberFormat="1" applyFont="1" applyFill="1" applyBorder="1" applyAlignment="1">
      <alignment horizontal="center" vertical="center" wrapText="1"/>
    </xf>
    <xf numFmtId="49" fontId="13" fillId="0" borderId="3" xfId="52" applyNumberFormat="1" applyFont="1" applyFill="1" applyBorder="1" applyAlignment="1">
      <alignment horizontal="center" vertical="center" wrapText="1"/>
    </xf>
    <xf numFmtId="49" fontId="13" fillId="0" borderId="5" xfId="52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600075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600075</xdr:colOff>
      <xdr:row>1</xdr:row>
      <xdr:rowOff>286810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1"/>
  <sheetViews>
    <sheetView workbookViewId="0">
      <selection activeCell="H6" sqref="H6"/>
    </sheetView>
  </sheetViews>
  <sheetFormatPr defaultColWidth="18" defaultRowHeight="26.25"/>
  <cols>
    <col min="1" max="1" width="15" style="2" customWidth="1"/>
    <col min="2" max="2" width="22.125" style="2" customWidth="1"/>
    <col min="3" max="3" width="29.8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45551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9" t="s">
        <v>14</v>
      </c>
      <c r="K6" s="29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30" t="s">
        <v>25</v>
      </c>
      <c r="J7" s="29" t="s">
        <v>26</v>
      </c>
      <c r="K7" s="29" t="s">
        <v>27</v>
      </c>
      <c r="L7" s="12" t="s">
        <v>28</v>
      </c>
    </row>
    <row r="8" s="1" customFormat="1" ht="25" customHeight="1" spans="1:12">
      <c r="A8" s="17" t="s">
        <v>29</v>
      </c>
      <c r="B8" s="18"/>
      <c r="C8" s="23" t="s">
        <v>30</v>
      </c>
      <c r="D8" s="18"/>
      <c r="E8" s="20" t="s">
        <v>31</v>
      </c>
      <c r="F8" s="21">
        <v>1950</v>
      </c>
      <c r="G8" s="21">
        <v>19</v>
      </c>
      <c r="H8" s="21">
        <f>F8+G8</f>
        <v>1969</v>
      </c>
      <c r="I8" s="31" t="s">
        <v>32</v>
      </c>
      <c r="J8" s="32">
        <v>35.1</v>
      </c>
      <c r="K8" s="32">
        <v>35.6</v>
      </c>
      <c r="L8" s="33"/>
    </row>
    <row r="9" s="1" customFormat="1" ht="24" customHeight="1" spans="1:12">
      <c r="A9" s="17"/>
      <c r="B9" s="18"/>
      <c r="C9" s="23" t="s">
        <v>33</v>
      </c>
      <c r="D9" s="18"/>
      <c r="E9" s="20" t="s">
        <v>34</v>
      </c>
      <c r="F9" s="21">
        <v>2300</v>
      </c>
      <c r="G9" s="21">
        <v>23</v>
      </c>
      <c r="H9" s="21">
        <f>F9+G9</f>
        <v>2323</v>
      </c>
      <c r="I9" s="36" t="s">
        <v>35</v>
      </c>
      <c r="J9" s="32">
        <v>3</v>
      </c>
      <c r="K9" s="32">
        <v>3.5</v>
      </c>
      <c r="L9" s="33"/>
    </row>
    <row r="10" s="1" customFormat="1" ht="23" customHeight="1" spans="1:12">
      <c r="A10" s="17"/>
      <c r="B10" s="18"/>
      <c r="C10" s="23" t="s">
        <v>33</v>
      </c>
      <c r="D10" s="18"/>
      <c r="E10" s="20" t="s">
        <v>36</v>
      </c>
      <c r="F10" s="21">
        <v>3300</v>
      </c>
      <c r="G10" s="21">
        <v>33</v>
      </c>
      <c r="H10" s="21">
        <f t="shared" ref="H10:H15" si="0">F10+G10</f>
        <v>3333</v>
      </c>
      <c r="I10" s="37"/>
      <c r="J10" s="32">
        <v>14.5</v>
      </c>
      <c r="K10" s="32">
        <v>15</v>
      </c>
      <c r="L10" s="33"/>
    </row>
    <row r="11" s="1" customFormat="1" ht="24.75" customHeight="1" spans="1:12">
      <c r="A11" s="17"/>
      <c r="B11" s="18"/>
      <c r="C11" s="23" t="s">
        <v>33</v>
      </c>
      <c r="D11" s="18"/>
      <c r="E11" s="20" t="s">
        <v>37</v>
      </c>
      <c r="F11" s="21">
        <v>750</v>
      </c>
      <c r="G11" s="21">
        <v>7</v>
      </c>
      <c r="H11" s="21">
        <f t="shared" si="0"/>
        <v>757</v>
      </c>
      <c r="I11" s="37"/>
      <c r="J11" s="32">
        <v>5.2</v>
      </c>
      <c r="K11" s="32">
        <v>5.7</v>
      </c>
      <c r="L11" s="33"/>
    </row>
    <row r="12" s="1" customFormat="1" ht="24.75" customHeight="1" spans="1:12">
      <c r="A12" s="17"/>
      <c r="B12" s="18"/>
      <c r="C12" s="23" t="s">
        <v>33</v>
      </c>
      <c r="D12" s="18"/>
      <c r="E12" s="20" t="s">
        <v>38</v>
      </c>
      <c r="F12" s="21">
        <v>400</v>
      </c>
      <c r="G12" s="21">
        <v>4</v>
      </c>
      <c r="H12" s="21">
        <f t="shared" si="0"/>
        <v>404</v>
      </c>
      <c r="I12" s="36" t="s">
        <v>39</v>
      </c>
      <c r="J12" s="32">
        <v>2</v>
      </c>
      <c r="K12" s="32">
        <v>2.4</v>
      </c>
      <c r="L12" s="33"/>
    </row>
    <row r="13" s="1" customFormat="1" ht="24.75" customHeight="1" spans="1:12">
      <c r="A13" s="17"/>
      <c r="B13" s="18"/>
      <c r="C13" s="23" t="s">
        <v>40</v>
      </c>
      <c r="D13" s="18"/>
      <c r="E13" s="20" t="s">
        <v>41</v>
      </c>
      <c r="F13" s="21">
        <v>500</v>
      </c>
      <c r="G13" s="21">
        <v>5</v>
      </c>
      <c r="H13" s="21">
        <f t="shared" si="0"/>
        <v>505</v>
      </c>
      <c r="I13" s="37"/>
      <c r="J13" s="32">
        <v>7</v>
      </c>
      <c r="K13" s="32">
        <v>7.3</v>
      </c>
      <c r="L13" s="33"/>
    </row>
    <row r="14" s="1" customFormat="1" ht="24.75" customHeight="1" spans="1:12">
      <c r="A14" s="17"/>
      <c r="B14" s="18"/>
      <c r="C14" s="23" t="s">
        <v>42</v>
      </c>
      <c r="D14" s="18"/>
      <c r="E14" s="20" t="s">
        <v>43</v>
      </c>
      <c r="F14" s="21">
        <v>350</v>
      </c>
      <c r="G14" s="21">
        <v>3</v>
      </c>
      <c r="H14" s="21">
        <f t="shared" si="0"/>
        <v>353</v>
      </c>
      <c r="I14" s="37"/>
      <c r="J14" s="32">
        <v>18.1</v>
      </c>
      <c r="K14" s="32">
        <v>18.6</v>
      </c>
      <c r="L14" s="33"/>
    </row>
    <row r="15" s="1" customFormat="1" ht="24.75" customHeight="1" spans="1:12">
      <c r="A15" s="17"/>
      <c r="B15" s="18"/>
      <c r="C15" s="23" t="s">
        <v>30</v>
      </c>
      <c r="D15" s="18"/>
      <c r="E15" s="20" t="s">
        <v>44</v>
      </c>
      <c r="F15" s="21">
        <v>130</v>
      </c>
      <c r="G15" s="21">
        <v>1</v>
      </c>
      <c r="H15" s="21">
        <f t="shared" si="0"/>
        <v>131</v>
      </c>
      <c r="I15" s="38"/>
      <c r="J15" s="32">
        <v>1</v>
      </c>
      <c r="K15" s="32">
        <v>1.4</v>
      </c>
      <c r="L15" s="33"/>
    </row>
    <row r="16" s="1" customFormat="1" ht="24.75" customHeight="1" spans="1:12">
      <c r="A16" s="27"/>
      <c r="B16" s="18"/>
      <c r="C16" s="18"/>
      <c r="D16" s="18"/>
      <c r="E16" s="28"/>
      <c r="F16" s="25"/>
      <c r="G16" s="25"/>
      <c r="H16" s="25"/>
      <c r="I16" s="35"/>
      <c r="J16" s="34"/>
      <c r="K16" s="34"/>
      <c r="L16" s="33"/>
    </row>
    <row r="17" s="1" customFormat="1" ht="24.75" customHeight="1" spans="1:12">
      <c r="A17" s="27" t="s">
        <v>45</v>
      </c>
      <c r="B17" s="18"/>
      <c r="C17" s="18"/>
      <c r="D17" s="18"/>
      <c r="E17" s="18"/>
      <c r="F17" s="25">
        <f>SUM(F8:F15)</f>
        <v>9680</v>
      </c>
      <c r="G17" s="25">
        <f>SUM(G8:G15)</f>
        <v>95</v>
      </c>
      <c r="H17" s="25">
        <f>SUM(H8:H15)</f>
        <v>9775</v>
      </c>
      <c r="I17" s="35" t="s">
        <v>46</v>
      </c>
      <c r="J17" s="34">
        <f>SUM(J8:J15)</f>
        <v>85.9</v>
      </c>
      <c r="K17" s="34">
        <f>SUM(K8:K15)</f>
        <v>89.5</v>
      </c>
      <c r="L17" s="33"/>
    </row>
    <row r="22" spans="13:13">
      <c r="M22" s="9"/>
    </row>
    <row r="24" spans="13:13">
      <c r="M24" s="1"/>
    </row>
    <row r="25" ht="34" customHeight="1" spans="13:13">
      <c r="M25" s="1"/>
    </row>
    <row r="26" ht="29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26" customHeight="1" spans="13:13">
      <c r="M38" s="1"/>
    </row>
    <row r="39" ht="26" customHeight="1" spans="13:13">
      <c r="M39" s="1"/>
    </row>
    <row r="40" ht="26" customHeight="1" spans="13:13">
      <c r="M40" s="1"/>
    </row>
    <row r="41" ht="26" customHeight="1" spans="13:13">
      <c r="M41" s="1"/>
    </row>
    <row r="42" ht="26" customHeight="1" spans="13:13">
      <c r="M42" s="1"/>
    </row>
    <row r="43" ht="26" customHeight="1" spans="13:13">
      <c r="M43" s="1"/>
    </row>
    <row r="44" ht="26" customHeight="1" spans="13:13">
      <c r="M44" s="1"/>
    </row>
    <row r="45" ht="30" customHeight="1" spans="13:13">
      <c r="M45" s="1"/>
    </row>
    <row r="46" ht="26" customHeight="1" spans="13:13">
      <c r="M46" s="1"/>
    </row>
    <row r="47" ht="24" customHeight="1" spans="13:13">
      <c r="M47" s="1"/>
    </row>
    <row r="48" ht="25" customHeight="1" spans="13:13">
      <c r="M48" s="1"/>
    </row>
    <row r="49" ht="32" customHeight="1" spans="13:13">
      <c r="M49" s="1"/>
    </row>
    <row r="50" spans="13:13">
      <c r="M50" s="1"/>
    </row>
    <row r="51" ht="21" customHeight="1" spans="13:13">
      <c r="M51" s="1"/>
    </row>
  </sheetData>
  <mergeCells count="7">
    <mergeCell ref="A1:L1"/>
    <mergeCell ref="A2:L2"/>
    <mergeCell ref="E3:F3"/>
    <mergeCell ref="D4:M4"/>
    <mergeCell ref="A8:A15"/>
    <mergeCell ref="I9:I11"/>
    <mergeCell ref="I12:I15"/>
  </mergeCells>
  <pageMargins left="0.7" right="0.7" top="0.75" bottom="0.75" header="0.3" footer="0.3"/>
  <pageSetup paperSize="9" scale="61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6"/>
  <sheetViews>
    <sheetView tabSelected="1" workbookViewId="0">
      <selection activeCell="F11" sqref="F11"/>
    </sheetView>
  </sheetViews>
  <sheetFormatPr defaultColWidth="18" defaultRowHeight="26.25"/>
  <cols>
    <col min="1" max="1" width="15" style="2" customWidth="1"/>
    <col min="2" max="2" width="22.125" style="2" customWidth="1"/>
    <col min="3" max="3" width="29.8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45554</v>
      </c>
      <c r="F3" s="7"/>
      <c r="G3" s="8"/>
    </row>
    <row r="4" ht="19.5" customHeight="1" spans="3:13">
      <c r="C4" s="6" t="s">
        <v>3</v>
      </c>
      <c r="D4" s="9" t="s">
        <v>47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9" t="s">
        <v>14</v>
      </c>
      <c r="K6" s="29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30" t="s">
        <v>25</v>
      </c>
      <c r="J7" s="29" t="s">
        <v>26</v>
      </c>
      <c r="K7" s="29" t="s">
        <v>27</v>
      </c>
      <c r="L7" s="12" t="s">
        <v>28</v>
      </c>
    </row>
    <row r="8" s="1" customFormat="1" ht="25" customHeight="1" spans="1:12">
      <c r="A8" s="17" t="s">
        <v>29</v>
      </c>
      <c r="B8" s="18"/>
      <c r="C8" s="19" t="s">
        <v>33</v>
      </c>
      <c r="D8" s="18"/>
      <c r="E8" s="20" t="s">
        <v>48</v>
      </c>
      <c r="F8" s="21">
        <v>700</v>
      </c>
      <c r="G8" s="21">
        <v>7</v>
      </c>
      <c r="H8" s="21">
        <f>F8+G8</f>
        <v>707</v>
      </c>
      <c r="I8" s="31" t="s">
        <v>49</v>
      </c>
      <c r="J8" s="32">
        <v>29.5</v>
      </c>
      <c r="K8" s="32">
        <v>30</v>
      </c>
      <c r="L8" s="33"/>
    </row>
    <row r="9" s="1" customFormat="1" ht="24" customHeight="1" spans="1:12">
      <c r="A9" s="17"/>
      <c r="B9" s="18"/>
      <c r="C9" s="22"/>
      <c r="D9" s="18"/>
      <c r="E9" s="20" t="s">
        <v>48</v>
      </c>
      <c r="F9" s="21">
        <v>410</v>
      </c>
      <c r="G9" s="21">
        <v>4</v>
      </c>
      <c r="H9" s="21">
        <f t="shared" ref="H9:H20" si="0">F9+G9</f>
        <v>414</v>
      </c>
      <c r="I9" s="31" t="s">
        <v>50</v>
      </c>
      <c r="J9" s="32">
        <v>17.1</v>
      </c>
      <c r="K9" s="32">
        <v>17.6</v>
      </c>
      <c r="L9" s="33"/>
    </row>
    <row r="10" s="1" customFormat="1" ht="24" customHeight="1" spans="1:12">
      <c r="A10" s="17"/>
      <c r="B10" s="18"/>
      <c r="C10" s="19" t="s">
        <v>33</v>
      </c>
      <c r="D10" s="18"/>
      <c r="E10" s="20" t="s">
        <v>51</v>
      </c>
      <c r="F10" s="21">
        <v>800</v>
      </c>
      <c r="G10" s="21">
        <v>8</v>
      </c>
      <c r="H10" s="21">
        <f t="shared" si="0"/>
        <v>808</v>
      </c>
      <c r="I10" s="31" t="s">
        <v>52</v>
      </c>
      <c r="J10" s="32">
        <v>31.1</v>
      </c>
      <c r="K10" s="32">
        <v>31.6</v>
      </c>
      <c r="L10" s="33"/>
    </row>
    <row r="11" s="1" customFormat="1" ht="23" customHeight="1" spans="1:12">
      <c r="A11" s="17"/>
      <c r="B11" s="18"/>
      <c r="C11" s="22"/>
      <c r="D11" s="18"/>
      <c r="E11" s="20" t="s">
        <v>51</v>
      </c>
      <c r="F11" s="21">
        <v>710</v>
      </c>
      <c r="G11" s="21">
        <v>7</v>
      </c>
      <c r="H11" s="21">
        <f t="shared" si="0"/>
        <v>717</v>
      </c>
      <c r="I11" s="31" t="s">
        <v>53</v>
      </c>
      <c r="J11" s="32">
        <v>27.5</v>
      </c>
      <c r="K11" s="32">
        <v>28</v>
      </c>
      <c r="L11" s="33"/>
    </row>
    <row r="12" s="1" customFormat="1" ht="23" customHeight="1" spans="1:12">
      <c r="A12" s="17"/>
      <c r="B12" s="18"/>
      <c r="C12" s="23" t="s">
        <v>33</v>
      </c>
      <c r="D12" s="18"/>
      <c r="E12" s="20" t="s">
        <v>54</v>
      </c>
      <c r="F12" s="21">
        <v>810</v>
      </c>
      <c r="G12" s="21">
        <v>8</v>
      </c>
      <c r="H12" s="21">
        <f t="shared" si="0"/>
        <v>818</v>
      </c>
      <c r="I12" s="31" t="s">
        <v>55</v>
      </c>
      <c r="J12" s="32">
        <v>30.5</v>
      </c>
      <c r="K12" s="32">
        <v>31</v>
      </c>
      <c r="L12" s="33"/>
    </row>
    <row r="13" s="1" customFormat="1" ht="24.75" customHeight="1" spans="1:12">
      <c r="A13" s="17"/>
      <c r="B13" s="18"/>
      <c r="C13" s="23" t="s">
        <v>33</v>
      </c>
      <c r="D13" s="18"/>
      <c r="E13" s="20" t="s">
        <v>56</v>
      </c>
      <c r="F13" s="21">
        <v>750</v>
      </c>
      <c r="G13" s="21">
        <v>7</v>
      </c>
      <c r="H13" s="21">
        <f t="shared" si="0"/>
        <v>757</v>
      </c>
      <c r="I13" s="31" t="s">
        <v>57</v>
      </c>
      <c r="J13" s="32">
        <v>13.2</v>
      </c>
      <c r="K13" s="32">
        <v>13.7</v>
      </c>
      <c r="L13" s="33"/>
    </row>
    <row r="14" s="1" customFormat="1" ht="24.75" customHeight="1" spans="1:12">
      <c r="A14" s="17"/>
      <c r="B14" s="18"/>
      <c r="C14" s="23" t="s">
        <v>33</v>
      </c>
      <c r="D14" s="18"/>
      <c r="E14" s="20" t="s">
        <v>58</v>
      </c>
      <c r="F14" s="21">
        <v>750</v>
      </c>
      <c r="G14" s="21">
        <v>7</v>
      </c>
      <c r="H14" s="21">
        <f t="shared" si="0"/>
        <v>757</v>
      </c>
      <c r="I14" s="31" t="s">
        <v>59</v>
      </c>
      <c r="J14" s="32">
        <v>30.1</v>
      </c>
      <c r="K14" s="32">
        <v>30.6</v>
      </c>
      <c r="L14" s="33"/>
    </row>
    <row r="15" s="1" customFormat="1" ht="24.75" customHeight="1" spans="1:12">
      <c r="A15" s="17"/>
      <c r="B15" s="18"/>
      <c r="C15" s="23" t="s">
        <v>33</v>
      </c>
      <c r="D15" s="18"/>
      <c r="E15" s="20" t="s">
        <v>60</v>
      </c>
      <c r="F15" s="21">
        <v>400</v>
      </c>
      <c r="G15" s="21">
        <v>4</v>
      </c>
      <c r="H15" s="21">
        <f t="shared" si="0"/>
        <v>404</v>
      </c>
      <c r="I15" s="31" t="s">
        <v>61</v>
      </c>
      <c r="J15" s="32">
        <v>9.5</v>
      </c>
      <c r="K15" s="32">
        <v>10</v>
      </c>
      <c r="L15" s="33"/>
    </row>
    <row r="16" s="1" customFormat="1" ht="24.75" customHeight="1" spans="1:12">
      <c r="A16" s="17"/>
      <c r="B16" s="18"/>
      <c r="C16" s="23" t="s">
        <v>33</v>
      </c>
      <c r="D16" s="18"/>
      <c r="E16" s="20" t="s">
        <v>62</v>
      </c>
      <c r="F16" s="21">
        <v>760</v>
      </c>
      <c r="G16" s="21">
        <v>7</v>
      </c>
      <c r="H16" s="21">
        <f t="shared" si="0"/>
        <v>767</v>
      </c>
      <c r="I16" s="31" t="s">
        <v>63</v>
      </c>
      <c r="J16" s="32">
        <v>11.3</v>
      </c>
      <c r="K16" s="32">
        <v>11.8</v>
      </c>
      <c r="L16" s="33"/>
    </row>
    <row r="17" s="1" customFormat="1" ht="24.75" customHeight="1" spans="1:12">
      <c r="A17" s="17"/>
      <c r="B17" s="18"/>
      <c r="C17" s="23" t="s">
        <v>42</v>
      </c>
      <c r="D17" s="18"/>
      <c r="E17" s="20" t="s">
        <v>64</v>
      </c>
      <c r="F17" s="21">
        <v>710</v>
      </c>
      <c r="G17" s="21">
        <v>7</v>
      </c>
      <c r="H17" s="21">
        <f t="shared" si="0"/>
        <v>717</v>
      </c>
      <c r="I17" s="31" t="s">
        <v>65</v>
      </c>
      <c r="J17" s="32">
        <v>32</v>
      </c>
      <c r="K17" s="32">
        <v>32.5</v>
      </c>
      <c r="L17" s="33"/>
    </row>
    <row r="18" s="1" customFormat="1" ht="24.75" customHeight="1" spans="1:12">
      <c r="A18" s="17"/>
      <c r="B18" s="18"/>
      <c r="C18" s="24" t="s">
        <v>42</v>
      </c>
      <c r="D18" s="18"/>
      <c r="E18" s="20" t="s">
        <v>66</v>
      </c>
      <c r="F18" s="25">
        <v>800</v>
      </c>
      <c r="G18" s="25">
        <v>8</v>
      </c>
      <c r="H18" s="21">
        <f t="shared" si="0"/>
        <v>808</v>
      </c>
      <c r="I18" s="31" t="s">
        <v>67</v>
      </c>
      <c r="J18" s="34">
        <v>25.6</v>
      </c>
      <c r="K18" s="34">
        <v>26.1</v>
      </c>
      <c r="L18" s="33"/>
    </row>
    <row r="19" s="1" customFormat="1" ht="24.75" customHeight="1" spans="1:12">
      <c r="A19" s="17"/>
      <c r="B19" s="18"/>
      <c r="C19" s="26"/>
      <c r="D19" s="18"/>
      <c r="E19" s="20" t="s">
        <v>66</v>
      </c>
      <c r="F19" s="25">
        <v>560</v>
      </c>
      <c r="G19" s="25">
        <v>5</v>
      </c>
      <c r="H19" s="21">
        <f t="shared" si="0"/>
        <v>565</v>
      </c>
      <c r="I19" s="31" t="s">
        <v>68</v>
      </c>
      <c r="J19" s="34">
        <v>17.8</v>
      </c>
      <c r="K19" s="34">
        <v>18.3</v>
      </c>
      <c r="L19" s="33"/>
    </row>
    <row r="20" s="1" customFormat="1" ht="24.75" customHeight="1" spans="1:12">
      <c r="A20" s="17"/>
      <c r="B20" s="18"/>
      <c r="C20" s="18" t="s">
        <v>40</v>
      </c>
      <c r="D20" s="18"/>
      <c r="E20" s="20" t="s">
        <v>69</v>
      </c>
      <c r="F20" s="25">
        <v>1000</v>
      </c>
      <c r="G20" s="25">
        <v>10</v>
      </c>
      <c r="H20" s="21">
        <f t="shared" si="0"/>
        <v>1010</v>
      </c>
      <c r="I20" s="31" t="s">
        <v>70</v>
      </c>
      <c r="J20" s="34">
        <v>28.4</v>
      </c>
      <c r="K20" s="34">
        <v>28.9</v>
      </c>
      <c r="L20" s="33"/>
    </row>
    <row r="21" s="1" customFormat="1" ht="24.75" customHeight="1" spans="1:12">
      <c r="A21" s="27"/>
      <c r="B21" s="18"/>
      <c r="C21" s="18"/>
      <c r="D21" s="18"/>
      <c r="E21" s="28"/>
      <c r="F21" s="25"/>
      <c r="G21" s="25"/>
      <c r="H21" s="25"/>
      <c r="I21" s="35"/>
      <c r="J21" s="34"/>
      <c r="K21" s="34"/>
      <c r="L21" s="33"/>
    </row>
    <row r="22" s="1" customFormat="1" ht="24.75" customHeight="1" spans="1:12">
      <c r="A22" s="27" t="s">
        <v>45</v>
      </c>
      <c r="B22" s="18"/>
      <c r="C22" s="18"/>
      <c r="D22" s="18"/>
      <c r="E22" s="18"/>
      <c r="F22" s="25">
        <f>SUM(F8:F20)</f>
        <v>9160</v>
      </c>
      <c r="G22" s="25">
        <f>SUM(G8:G20)</f>
        <v>89</v>
      </c>
      <c r="H22" s="25">
        <f>SUM(H8:H20)</f>
        <v>9249</v>
      </c>
      <c r="I22" s="35" t="s">
        <v>71</v>
      </c>
      <c r="J22" s="34">
        <f>SUM(J8:J20)</f>
        <v>303.6</v>
      </c>
      <c r="K22" s="34">
        <f>SUM(K8:K20)</f>
        <v>310.1</v>
      </c>
      <c r="L22" s="33"/>
    </row>
    <row r="27" spans="13:13">
      <c r="M27" s="9"/>
    </row>
    <row r="29" spans="13:13">
      <c r="M29" s="1"/>
    </row>
    <row r="30" ht="34" customHeight="1" spans="13:13">
      <c r="M30" s="1"/>
    </row>
    <row r="31" ht="29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26" customHeight="1" spans="13:13">
      <c r="M38" s="1"/>
    </row>
    <row r="39" ht="26" customHeight="1" spans="13:13">
      <c r="M39" s="1"/>
    </row>
    <row r="40" ht="26" customHeight="1" spans="13:13">
      <c r="M40" s="1"/>
    </row>
    <row r="41" ht="26" customHeight="1" spans="13:13">
      <c r="M41" s="1"/>
    </row>
    <row r="42" ht="26" customHeight="1" spans="13:13">
      <c r="M42" s="1"/>
    </row>
    <row r="43" ht="26" customHeight="1" spans="13:13">
      <c r="M43" s="1"/>
    </row>
    <row r="44" ht="26" customHeight="1" spans="13:13">
      <c r="M44" s="1"/>
    </row>
    <row r="45" ht="26" customHeight="1" spans="13:13">
      <c r="M45" s="1"/>
    </row>
    <row r="46" ht="26" customHeight="1" spans="13:13">
      <c r="M46" s="1"/>
    </row>
    <row r="47" ht="26" customHeight="1" spans="13:13">
      <c r="M47" s="1"/>
    </row>
    <row r="48" ht="26" customHeight="1" spans="13:13">
      <c r="M48" s="1"/>
    </row>
    <row r="49" ht="26" customHeight="1" spans="13:13">
      <c r="M49" s="1"/>
    </row>
    <row r="50" ht="30" customHeight="1" spans="13:13">
      <c r="M50" s="1"/>
    </row>
    <row r="51" ht="26" customHeight="1" spans="13:13">
      <c r="M51" s="1"/>
    </row>
    <row r="52" ht="24" customHeight="1" spans="13:13">
      <c r="M52" s="1"/>
    </row>
    <row r="53" ht="25" customHeight="1" spans="13:13">
      <c r="M53" s="1"/>
    </row>
    <row r="54" ht="32" customHeight="1" spans="13:13">
      <c r="M54" s="1"/>
    </row>
    <row r="55" spans="13:13">
      <c r="M55" s="1"/>
    </row>
    <row r="56" ht="21" customHeight="1" spans="13:13">
      <c r="M56" s="1"/>
    </row>
  </sheetData>
  <mergeCells count="8">
    <mergeCell ref="A1:L1"/>
    <mergeCell ref="A2:L2"/>
    <mergeCell ref="E3:F3"/>
    <mergeCell ref="D4:M4"/>
    <mergeCell ref="A8:A20"/>
    <mergeCell ref="C8:C9"/>
    <mergeCell ref="C10:C11"/>
    <mergeCell ref="C18:C19"/>
  </mergeCells>
  <pageMargins left="0.7" right="0.7" top="0.75" bottom="0.75" header="0.3" footer="0.3"/>
  <pageSetup paperSize="9" scale="6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第一批</vt:lpstr>
      <vt:lpstr>第二批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2024-09-19T01:12:33Z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9571EAA919D6439F892B4D9BFB7B93A3_13</vt:lpwstr>
  </property>
</Properties>
</file>