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<sst xmlns="http://schemas.openxmlformats.org/spreadsheetml/2006/main" count="72" uniqueCount="47">
  <si>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</si>
  <si>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</si>
  <si>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</si>
  <si>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秋维特针织 浙江省嘉兴市秀洲区洪合镇富民路1号 小殷 13185358277
申通：ST20240919130892484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</si>
  <si>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</si>
  <si>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</si>
  <si>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</si>
  <si>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</si>
  <si>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</si>
  <si>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</si>
  <si>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</si>
  <si>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</si>
  <si>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</si>
  <si>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</si>
  <si>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</si>
  <si>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</si>
  <si>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</si>
  <si>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</si>
  <si>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</si>
  <si>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</si>
  <si>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</si>
  <si>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</si>
  <si>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</si>
  <si>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</si>
  <si>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</si>
  <si>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P24090297</t>
  </si>
  <si>
    <t>21 AULTH09845</t>
  </si>
  <si>
    <t>S24090191</t>
  </si>
  <si>
    <t>C6815AX</t>
  </si>
  <si>
    <t>26*16*11</t>
  </si>
  <si>
    <t>D6281AX</t>
  </si>
  <si>
    <t>21AULTH09845 背面空白</t>
  </si>
  <si>
    <t>总</t>
  </si>
  <si>
    <t>颜色</t>
  </si>
  <si>
    <t>尺码</t>
  </si>
  <si>
    <t>生产数</t>
  </si>
  <si>
    <t>ER105 - ECRU</t>
  </si>
  <si>
    <t>S</t>
  </si>
  <si>
    <t>M</t>
  </si>
  <si>
    <t>L</t>
  </si>
  <si>
    <t>XL</t>
  </si>
  <si>
    <t>XXL</t>
  </si>
  <si>
    <t>BK27 - BLACK</t>
  </si>
  <si>
    <t>KH54 - Khaki</t>
  </si>
  <si>
    <t>RD256 - RED</t>
  </si>
  <si>
    <t>总计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</si>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</sst>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.1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336</v>
      </c>
      <c r="F8" s="25"/>
      <c r="G8" s="25">
        <v>351</v>
      </c>
      <c r="H8" s="25">
        <v>1</v>
      </c>
      <c r="I8" s="25"/>
      <c r="J8" s="25">
        <v>1.8</v>
      </c>
      <c r="K8" s="25" t="s">
        <v>29</v>
      </c>
    </row>
    <row r="9" spans="1:11">
      <c r="A9" s="26"/>
      <c r="B9" s="24" t="s">
        <v>26</v>
      </c>
      <c r="C9" s="25"/>
      <c r="D9" s="24" t="s">
        <v>30</v>
      </c>
      <c r="E9" s="25">
        <v>960</v>
      </c>
      <c r="F9" s="25"/>
      <c r="G9" s="25">
        <v>1004</v>
      </c>
      <c r="H9" s="25"/>
      <c r="I9" s="25"/>
      <c r="J9" s="25"/>
      <c r="K9" s="25"/>
    </row>
    <row r="10" spans="1:11">
      <c r="A10" s="26"/>
      <c r="B10" s="24" t="s">
        <v>31</v>
      </c>
      <c r="C10" s="25"/>
      <c r="D10" s="24" t="s">
        <v>28</v>
      </c>
      <c r="E10" s="25">
        <v>64</v>
      </c>
      <c r="F10" s="25"/>
      <c r="G10" s="25">
        <v>66</v>
      </c>
      <c r="H10" s="25"/>
      <c r="I10" s="25"/>
      <c r="J10" s="25"/>
      <c r="K10" s="25"/>
    </row>
    <row r="11" spans="1:11">
      <c r="A11" s="27"/>
      <c r="B11" s="24" t="s">
        <v>31</v>
      </c>
      <c r="C11" s="25"/>
      <c r="D11" s="24" t="s">
        <v>30</v>
      </c>
      <c r="E11" s="25">
        <v>184</v>
      </c>
      <c r="F11" s="25"/>
      <c r="G11" s="25">
        <v>190</v>
      </c>
      <c r="H11" s="25"/>
      <c r="I11" s="25"/>
      <c r="J11" s="25"/>
      <c r="K11" s="25"/>
    </row>
    <row r="12" spans="1:11">
      <c r="A12" s="25" t="s">
        <v>32</v>
      </c>
      <c r="B12" s="25"/>
      <c r="C12" s="25"/>
      <c r="D12" s="25"/>
      <c r="E12" s="25">
        <f>SUM(E8:E11)</f>
        <v>1544</v>
      </c>
      <c r="F12" s="25"/>
      <c r="G12" s="25">
        <f>SUM(G8:G11)</f>
        <v>1611</v>
      </c>
      <c r="H12" s="25">
        <f>SUM(H8:H11)</f>
        <v>1</v>
      </c>
      <c r="I12" s="25"/>
      <c r="J12" s="25">
        <f>SUM(J8:J11)</f>
        <v>1.8</v>
      </c>
      <c r="K12" s="25"/>
    </row>
    <row r="15" spans="1:5">
      <c r="A15" s="28" t="s">
        <v>33</v>
      </c>
      <c r="B15" s="28" t="s">
        <v>34</v>
      </c>
      <c r="C15" s="29" t="s">
        <v>18</v>
      </c>
      <c r="D15" s="30" t="s">
        <v>35</v>
      </c>
      <c r="E15" s="28"/>
    </row>
    <row r="16" ht="15" spans="1:5">
      <c r="A16" s="31" t="s">
        <v>36</v>
      </c>
      <c r="B16" s="31" t="s">
        <v>37</v>
      </c>
      <c r="C16" s="29">
        <v>84</v>
      </c>
      <c r="D16" s="30">
        <f t="shared" ref="D16:D35" si="0">C16*1.03+1</f>
        <v>87.52</v>
      </c>
      <c r="E16" s="28" t="s">
        <v>28</v>
      </c>
    </row>
    <row r="17" ht="15" spans="1:5">
      <c r="A17" s="31"/>
      <c r="B17" s="31" t="s">
        <v>38</v>
      </c>
      <c r="C17" s="29">
        <v>84</v>
      </c>
      <c r="D17" s="30">
        <f t="shared" si="0"/>
        <v>87.52</v>
      </c>
      <c r="E17" s="28"/>
    </row>
    <row r="18" ht="15" spans="1:5">
      <c r="A18" s="31"/>
      <c r="B18" s="31" t="s">
        <v>39</v>
      </c>
      <c r="C18" s="29">
        <v>84</v>
      </c>
      <c r="D18" s="30">
        <f t="shared" si="0"/>
        <v>87.52</v>
      </c>
      <c r="E18" s="28"/>
    </row>
    <row r="19" ht="15" spans="1:5">
      <c r="A19" s="31"/>
      <c r="B19" s="31" t="s">
        <v>40</v>
      </c>
      <c r="C19" s="29">
        <v>42</v>
      </c>
      <c r="D19" s="30">
        <f t="shared" si="0"/>
        <v>44.26</v>
      </c>
      <c r="E19" s="28"/>
    </row>
    <row r="20" ht="15" spans="1:5">
      <c r="A20" s="31"/>
      <c r="B20" s="31" t="s">
        <v>41</v>
      </c>
      <c r="C20" s="29">
        <v>42</v>
      </c>
      <c r="D20" s="30">
        <f t="shared" si="0"/>
        <v>44.26</v>
      </c>
      <c r="E20" s="28"/>
    </row>
    <row r="21" ht="15" spans="1:5">
      <c r="A21" s="31" t="s">
        <v>42</v>
      </c>
      <c r="B21" s="31" t="s">
        <v>37</v>
      </c>
      <c r="C21" s="29">
        <v>84</v>
      </c>
      <c r="D21" s="30">
        <f t="shared" si="0"/>
        <v>87.52</v>
      </c>
      <c r="E21" s="32" t="s">
        <v>30</v>
      </c>
    </row>
    <row r="22" ht="15" spans="1:5">
      <c r="A22" s="31"/>
      <c r="B22" s="31" t="s">
        <v>38</v>
      </c>
      <c r="C22" s="29">
        <v>84</v>
      </c>
      <c r="D22" s="30">
        <f t="shared" si="0"/>
        <v>87.52</v>
      </c>
      <c r="E22" s="32"/>
    </row>
    <row r="23" ht="15" spans="1:5">
      <c r="A23" s="31"/>
      <c r="B23" s="31" t="s">
        <v>39</v>
      </c>
      <c r="C23" s="29">
        <v>84</v>
      </c>
      <c r="D23" s="30">
        <f t="shared" si="0"/>
        <v>87.52</v>
      </c>
      <c r="E23" s="32"/>
    </row>
    <row r="24" ht="15" spans="1:5">
      <c r="A24" s="31"/>
      <c r="B24" s="31" t="s">
        <v>40</v>
      </c>
      <c r="C24" s="29">
        <v>42</v>
      </c>
      <c r="D24" s="30">
        <f t="shared" si="0"/>
        <v>44.26</v>
      </c>
      <c r="E24" s="32"/>
    </row>
    <row r="25" ht="15" spans="1:5">
      <c r="A25" s="31"/>
      <c r="B25" s="31" t="s">
        <v>41</v>
      </c>
      <c r="C25" s="29">
        <v>42</v>
      </c>
      <c r="D25" s="30">
        <f t="shared" si="0"/>
        <v>44.26</v>
      </c>
      <c r="E25" s="32"/>
    </row>
    <row r="26" ht="15" spans="1:5">
      <c r="A26" s="31" t="s">
        <v>43</v>
      </c>
      <c r="B26" s="31" t="s">
        <v>37</v>
      </c>
      <c r="C26" s="29">
        <v>72</v>
      </c>
      <c r="D26" s="30">
        <f t="shared" si="0"/>
        <v>75.16</v>
      </c>
      <c r="E26" s="32"/>
    </row>
    <row r="27" ht="15" spans="1:5">
      <c r="A27" s="31"/>
      <c r="B27" s="31" t="s">
        <v>38</v>
      </c>
      <c r="C27" s="29">
        <v>72</v>
      </c>
      <c r="D27" s="30">
        <f t="shared" si="0"/>
        <v>75.16</v>
      </c>
      <c r="E27" s="32"/>
    </row>
    <row r="28" ht="15" spans="1:5">
      <c r="A28" s="31"/>
      <c r="B28" s="31" t="s">
        <v>39</v>
      </c>
      <c r="C28" s="29">
        <v>72</v>
      </c>
      <c r="D28" s="30">
        <f t="shared" si="0"/>
        <v>75.16</v>
      </c>
      <c r="E28" s="32"/>
    </row>
    <row r="29" ht="15" spans="1:5">
      <c r="A29" s="31"/>
      <c r="B29" s="31" t="s">
        <v>40</v>
      </c>
      <c r="C29" s="29">
        <v>36</v>
      </c>
      <c r="D29" s="30">
        <f t="shared" si="0"/>
        <v>38.08</v>
      </c>
      <c r="E29" s="32"/>
    </row>
    <row r="30" ht="15" spans="1:5">
      <c r="A30" s="31"/>
      <c r="B30" s="31" t="s">
        <v>41</v>
      </c>
      <c r="C30" s="29">
        <v>36</v>
      </c>
      <c r="D30" s="30">
        <f t="shared" si="0"/>
        <v>38.08</v>
      </c>
      <c r="E30" s="32"/>
    </row>
    <row r="31" ht="15" spans="1:5">
      <c r="A31" s="31" t="s">
        <v>44</v>
      </c>
      <c r="B31" s="31" t="s">
        <v>37</v>
      </c>
      <c r="C31" s="29">
        <v>84</v>
      </c>
      <c r="D31" s="30">
        <f t="shared" si="0"/>
        <v>87.52</v>
      </c>
      <c r="E31" s="32"/>
    </row>
    <row r="32" ht="15" spans="1:5">
      <c r="A32" s="31"/>
      <c r="B32" s="31" t="s">
        <v>38</v>
      </c>
      <c r="C32" s="29">
        <v>84</v>
      </c>
      <c r="D32" s="30">
        <f t="shared" si="0"/>
        <v>87.52</v>
      </c>
      <c r="E32" s="32"/>
    </row>
    <row r="33" ht="15" spans="1:5">
      <c r="A33" s="31"/>
      <c r="B33" s="31" t="s">
        <v>39</v>
      </c>
      <c r="C33" s="29">
        <v>84</v>
      </c>
      <c r="D33" s="30">
        <f t="shared" si="0"/>
        <v>87.52</v>
      </c>
      <c r="E33" s="32"/>
    </row>
    <row r="34" ht="15" spans="1:5">
      <c r="A34" s="31"/>
      <c r="B34" s="31" t="s">
        <v>40</v>
      </c>
      <c r="C34" s="29">
        <v>42</v>
      </c>
      <c r="D34" s="30">
        <f t="shared" si="0"/>
        <v>44.26</v>
      </c>
      <c r="E34" s="32"/>
    </row>
    <row r="35" ht="15" spans="1:5">
      <c r="A35" s="31"/>
      <c r="B35" s="31" t="s">
        <v>41</v>
      </c>
      <c r="C35" s="29">
        <v>42</v>
      </c>
      <c r="D35" s="30">
        <f t="shared" si="0"/>
        <v>44.26</v>
      </c>
      <c r="E35" s="32"/>
    </row>
    <row r="36" spans="1:5">
      <c r="A36" s="28" t="s">
        <v>45</v>
      </c>
      <c r="B36" s="28"/>
      <c r="C36" s="29">
        <f>SUM(C16:C35)</f>
        <v>1296</v>
      </c>
      <c r="D36" s="30">
        <f>SUM(D16:D35)</f>
        <v>1354.88</v>
      </c>
      <c r="E36" s="28"/>
    </row>
    <row r="37" spans="3:4">
      <c r="C37" s="33"/>
      <c r="D37" s="33"/>
    </row>
    <row r="38" spans="3:4">
      <c r="C38" s="33"/>
      <c r="D38" s="33"/>
    </row>
    <row r="39" ht="15" spans="1:5">
      <c r="A39" s="34" t="s">
        <v>46</v>
      </c>
      <c r="B39" s="28"/>
      <c r="C39" s="29">
        <v>64</v>
      </c>
      <c r="D39" s="30">
        <f>C39*1.03</f>
        <v>65.92</v>
      </c>
      <c r="E39" s="35" t="s">
        <v>28</v>
      </c>
    </row>
    <row r="40" ht="15" spans="1:5">
      <c r="A40" s="36"/>
      <c r="B40" s="28"/>
      <c r="C40" s="29">
        <v>184</v>
      </c>
      <c r="D40" s="30">
        <f>C40*1.03</f>
        <v>189.52</v>
      </c>
      <c r="E40" s="35" t="s">
        <v>30</v>
      </c>
    </row>
  </sheetData>
  <mergeCells count="17">
    <mergeCell ref="A1:K1"/>
    <mergeCell ref="A2:D2"/>
    <mergeCell ref="E2:K2"/>
    <mergeCell ref="A8:A11"/>
    <mergeCell ref="A16:A20"/>
    <mergeCell ref="A21:A25"/>
    <mergeCell ref="A26:A30"/>
    <mergeCell ref="A31:A35"/>
    <mergeCell ref="A39:A40"/>
    <mergeCell ref="C8:C11"/>
    <mergeCell ref="E16:E20"/>
    <mergeCell ref="E21:E3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2024-09-19T05:32:54Z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3A100941D3564624A4F11576694CC042_13</vt:lpwstr>
  </property>
</Properties>
</file>