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送货单!$A$1:$L$81</definedName>
  </definedNames>
  <calcPr calcId="124519"/>
</workbook>
</file>

<file path=xl/calcChain.xml><?xml version="1.0" encoding="utf-8"?>
<calcChain xmlns="http://schemas.openxmlformats.org/spreadsheetml/2006/main">
  <c r="F81" i="4"/>
  <c r="F35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G77"/>
  <c r="H77"/>
  <c r="G78"/>
  <c r="H78" s="1"/>
  <c r="G79"/>
  <c r="H79" s="1"/>
  <c r="G80"/>
  <c r="H80" s="1"/>
  <c r="H7"/>
  <c r="G7"/>
</calcChain>
</file>

<file path=xl/sharedStrings.xml><?xml version="1.0" encoding="utf-8"?>
<sst xmlns="http://schemas.openxmlformats.org/spreadsheetml/2006/main" count="188" uniqueCount="131">
  <si>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</si>
  <si>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</si>
  <si>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</si>
  <si>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</si>
  <si>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</si>
  <si>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</si>
  <si>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</si>
  <si>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</si>
  <si>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</si>
  <si>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</si>
  <si>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</si>
  <si>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</si>
  <si>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</si>
  <si>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</si>
  <si>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</si>
  <si>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</si>
  <si>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</si>
  <si>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</si>
  <si>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</si>
  <si>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</si>
  <si>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</si>
  <si>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</si>
  <si>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</si>
  <si>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</si>
  <si>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</si>
  <si>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</si>
  <si>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</si>
  <si>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徐雅 收 唐人服饰有限公司
联系电话：18257291665
浙江省浙江省湖州市德清禹越高桥集镇鑫丰路86号
</t>
    <phoneticPr fontId="4" type="noConversion"/>
  </si>
  <si>
    <t xml:space="preserve"> SF1539223693744</t>
    <phoneticPr fontId="4" type="noConversion"/>
  </si>
  <si>
    <r>
      <t xml:space="preserve">P24090266           </t>
    </r>
    <r>
      <rPr>
        <sz val="11"/>
        <color theme="1"/>
        <rFont val="宋体"/>
        <family val="3"/>
        <charset val="134"/>
        <scheme val="minor"/>
      </rPr>
      <t xml:space="preserve">//S24090169 </t>
    </r>
    <phoneticPr fontId="4" type="noConversion"/>
  </si>
  <si>
    <t>XS</t>
  </si>
  <si>
    <t>S</t>
  </si>
  <si>
    <t>M</t>
  </si>
  <si>
    <t>L</t>
  </si>
  <si>
    <t>XL</t>
  </si>
  <si>
    <t>XXL</t>
  </si>
  <si>
    <t>XXXL</t>
  </si>
  <si>
    <t>CRISP CLOVER绿色</t>
  </si>
  <si>
    <t>GOLD金色</t>
  </si>
  <si>
    <r>
      <t>JUST RED</t>
    </r>
    <r>
      <rPr>
        <sz val="10"/>
        <color rgb="FF000000"/>
        <rFont val="宋体"/>
        <family val="3"/>
        <charset val="134"/>
      </rPr>
      <t>红色</t>
    </r>
  </si>
  <si>
    <r>
      <t>BLACK SOOT</t>
    </r>
    <r>
      <rPr>
        <sz val="10"/>
        <color rgb="FF000000"/>
        <rFont val="宋体"/>
        <family val="3"/>
        <charset val="134"/>
      </rPr>
      <t>黑色</t>
    </r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</si>
  <si>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4" type="noConversion"/>
  </si>
  <si>
    <t>190917842739</t>
    <phoneticPr fontId="4" type="noConversion"/>
  </si>
  <si>
    <t>190917842746</t>
    <phoneticPr fontId="4" type="noConversion"/>
  </si>
  <si>
    <t>190917842753</t>
    <phoneticPr fontId="4" type="noConversion"/>
  </si>
  <si>
    <t>190917842760</t>
    <phoneticPr fontId="4" type="noConversion"/>
  </si>
  <si>
    <t>190917842777</t>
    <phoneticPr fontId="4" type="noConversion"/>
  </si>
  <si>
    <t>190917842784</t>
    <phoneticPr fontId="4" type="noConversion"/>
  </si>
  <si>
    <t>190917842791</t>
    <phoneticPr fontId="4" type="noConversion"/>
  </si>
  <si>
    <t>190917843019</t>
    <phoneticPr fontId="4" type="noConversion"/>
  </si>
  <si>
    <t>190917843026</t>
    <phoneticPr fontId="4" type="noConversion"/>
  </si>
  <si>
    <t>190917843033</t>
    <phoneticPr fontId="4" type="noConversion"/>
  </si>
  <si>
    <t>190917843040</t>
    <phoneticPr fontId="4" type="noConversion"/>
  </si>
  <si>
    <t>190917843057</t>
    <phoneticPr fontId="4" type="noConversion"/>
  </si>
  <si>
    <t>190917843064</t>
    <phoneticPr fontId="4" type="noConversion"/>
  </si>
  <si>
    <t>190917843071</t>
    <phoneticPr fontId="4" type="noConversion"/>
  </si>
  <si>
    <t>190917842616</t>
    <phoneticPr fontId="4" type="noConversion"/>
  </si>
  <si>
    <t>190917842623</t>
    <phoneticPr fontId="4" type="noConversion"/>
  </si>
  <si>
    <t>190917842630</t>
    <phoneticPr fontId="4" type="noConversion"/>
  </si>
  <si>
    <t>190917842647</t>
    <phoneticPr fontId="4" type="noConversion"/>
  </si>
  <si>
    <t>190917842654</t>
    <phoneticPr fontId="4" type="noConversion"/>
  </si>
  <si>
    <t>190917842661</t>
    <phoneticPr fontId="4" type="noConversion"/>
  </si>
  <si>
    <t>190917842678</t>
    <phoneticPr fontId="4" type="noConversion"/>
  </si>
  <si>
    <t>190917842838</t>
    <phoneticPr fontId="4" type="noConversion"/>
  </si>
  <si>
    <t>190917842845</t>
    <phoneticPr fontId="4" type="noConversion"/>
  </si>
  <si>
    <t>190917842852</t>
    <phoneticPr fontId="4" type="noConversion"/>
  </si>
  <si>
    <t>190917842869</t>
    <phoneticPr fontId="4" type="noConversion"/>
  </si>
  <si>
    <t>190917842876</t>
    <phoneticPr fontId="4" type="noConversion"/>
  </si>
  <si>
    <t>190917842883</t>
    <phoneticPr fontId="4" type="noConversion"/>
  </si>
  <si>
    <t>190917842890</t>
    <phoneticPr fontId="4" type="noConversion"/>
  </si>
  <si>
    <t>GREEN CLOVER</t>
  </si>
  <si>
    <t>7Y</t>
  </si>
  <si>
    <t>7X</t>
  </si>
  <si>
    <t>8Q</t>
  </si>
  <si>
    <t>8V</t>
  </si>
  <si>
    <t>8R</t>
  </si>
  <si>
    <t>8X</t>
  </si>
  <si>
    <t>9W</t>
  </si>
  <si>
    <t>9Y</t>
  </si>
  <si>
    <t>11BB</t>
  </si>
  <si>
    <t>12AA</t>
  </si>
  <si>
    <t>9BB</t>
  </si>
  <si>
    <t>9V</t>
  </si>
  <si>
    <t>50190917842734</t>
    <phoneticPr fontId="4" type="noConversion"/>
  </si>
  <si>
    <t>50190917842741</t>
    <phoneticPr fontId="4" type="noConversion"/>
  </si>
  <si>
    <t>50190917842758</t>
    <phoneticPr fontId="4" type="noConversion"/>
  </si>
  <si>
    <t>50190917842765</t>
    <phoneticPr fontId="4" type="noConversion"/>
  </si>
  <si>
    <t>50190917842772</t>
    <phoneticPr fontId="4" type="noConversion"/>
  </si>
  <si>
    <t>50190917842789</t>
    <phoneticPr fontId="4" type="noConversion"/>
  </si>
  <si>
    <t>50190917842796</t>
    <phoneticPr fontId="4" type="noConversion"/>
  </si>
  <si>
    <t>50190917843014</t>
    <phoneticPr fontId="4" type="noConversion"/>
  </si>
  <si>
    <t>50190917843021</t>
    <phoneticPr fontId="4" type="noConversion"/>
  </si>
  <si>
    <t>50190917843038</t>
    <phoneticPr fontId="4" type="noConversion"/>
  </si>
  <si>
    <t>50190917843045</t>
    <phoneticPr fontId="4" type="noConversion"/>
  </si>
  <si>
    <t>50190917843052</t>
    <phoneticPr fontId="4" type="noConversion"/>
  </si>
  <si>
    <t>50190917843069</t>
    <phoneticPr fontId="4" type="noConversion"/>
  </si>
  <si>
    <t>50190917843076</t>
    <phoneticPr fontId="4" type="noConversion"/>
  </si>
  <si>
    <t>50190917842611</t>
    <phoneticPr fontId="4" type="noConversion"/>
  </si>
  <si>
    <t>50190917842628</t>
    <phoneticPr fontId="4" type="noConversion"/>
  </si>
  <si>
    <t>50190917842635</t>
    <phoneticPr fontId="4" type="noConversion"/>
  </si>
  <si>
    <t>50190917842642</t>
    <phoneticPr fontId="4" type="noConversion"/>
  </si>
  <si>
    <t>50190917842659</t>
    <phoneticPr fontId="4" type="noConversion"/>
  </si>
  <si>
    <t>50190917842663</t>
    <phoneticPr fontId="4" type="noConversion"/>
  </si>
  <si>
    <t>50190917842673</t>
    <phoneticPr fontId="4" type="noConversion"/>
  </si>
  <si>
    <t>50190917842864</t>
    <phoneticPr fontId="4" type="noConversion"/>
  </si>
  <si>
    <t>50190917842871</t>
    <phoneticPr fontId="4" type="noConversion"/>
  </si>
  <si>
    <t>50190917842888</t>
    <phoneticPr fontId="4" type="noConversion"/>
  </si>
  <si>
    <t>50190917842895</t>
    <phoneticPr fontId="4" type="noConversion"/>
  </si>
  <si>
    <t>50190917842833</t>
    <phoneticPr fontId="4" type="noConversion"/>
  </si>
  <si>
    <t>50190917842840</t>
    <phoneticPr fontId="4" type="noConversion"/>
  </si>
  <si>
    <t>50190917842857</t>
    <phoneticPr fontId="4" type="noConversion"/>
  </si>
  <si>
    <r>
      <t xml:space="preserve">牛皮纸 </t>
    </r>
    <r>
      <rPr>
        <sz val="11"/>
        <color theme="1"/>
        <rFont val="宋体"/>
        <family val="3"/>
        <charset val="134"/>
        <scheme val="minor"/>
      </rPr>
      <t xml:space="preserve">      28*85</t>
    </r>
    <phoneticPr fontId="4" type="noConversion"/>
  </si>
  <si>
    <t>00190917842593</t>
    <phoneticPr fontId="4" type="noConversion"/>
  </si>
  <si>
    <t>00190917842685</t>
    <phoneticPr fontId="4" type="noConversion"/>
  </si>
  <si>
    <t>00190917842692</t>
    <phoneticPr fontId="4" type="noConversion"/>
  </si>
  <si>
    <t>00190917842708</t>
    <phoneticPr fontId="4" type="noConversion"/>
  </si>
  <si>
    <t>00190917842715</t>
    <phoneticPr fontId="4" type="noConversion"/>
  </si>
  <si>
    <t>00190917842807</t>
    <phoneticPr fontId="4" type="noConversion"/>
  </si>
  <si>
    <t>00190917842814</t>
    <phoneticPr fontId="4" type="noConversion"/>
  </si>
  <si>
    <t>00190917842906</t>
    <phoneticPr fontId="4" type="noConversion"/>
  </si>
  <si>
    <t>00190917842913</t>
    <phoneticPr fontId="4" type="noConversion"/>
  </si>
  <si>
    <t>00190917842920</t>
    <phoneticPr fontId="4" type="noConversion"/>
  </si>
  <si>
    <t>00190917842937</t>
    <phoneticPr fontId="4" type="noConversion"/>
  </si>
  <si>
    <t>00190917842944</t>
    <phoneticPr fontId="4" type="noConversion"/>
  </si>
  <si>
    <t>00190917842951</t>
    <phoneticPr fontId="4" type="noConversion"/>
  </si>
  <si>
    <t>00190917842968</t>
    <phoneticPr fontId="4" type="noConversion"/>
  </si>
  <si>
    <t>00190917842975</t>
    <phoneticPr fontId="4" type="noConversion"/>
  </si>
  <si>
    <t>00190917842982</t>
    <phoneticPr fontId="4" type="noConversion"/>
  </si>
  <si>
    <t>00190917842999</t>
    <phoneticPr fontId="4" type="noConversion"/>
  </si>
  <si>
    <t>BLACK   SOOT</t>
    <phoneticPr fontId="4" type="noConversion"/>
  </si>
  <si>
    <r>
      <t xml:space="preserve">CRISP CLOVER   </t>
    </r>
    <r>
      <rPr>
        <sz val="10"/>
        <color rgb="FF000000"/>
        <rFont val="宋体"/>
        <family val="3"/>
        <charset val="134"/>
      </rPr>
      <t>绿色</t>
    </r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</si>
</sst>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7" formatCode="0;_Ԡ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74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87" fontId="0" fillId="0" borderId="3" xfId="0" applyNumberFormat="1" applyBorder="1">
      <alignment vertical="center"/>
    </xf>
    <xf numFmtId="187" fontId="0" fillId="0" borderId="1" xfId="0" applyNumberFormat="1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view="pageBreakPreview" zoomScale="60" workbookViewId="0">
      <selection activeCell="N15" sqref="N15"/>
    </sheetView>
  </sheetViews>
  <sheetFormatPr defaultRowHeight="13.5"/>
  <cols>
    <col min="1" max="1" width="12.375" style="6" customWidth="1"/>
    <col min="2" max="2" width="11.875" style="6" customWidth="1"/>
    <col min="3" max="4" width="9.375" style="73" customWidth="1"/>
    <col min="5" max="5" width="18.75" style="9" customWidth="1"/>
    <col min="6" max="6" width="9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2" s="1" customFormat="1" ht="23.25" customHeight="1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1" customFormat="1" ht="23.25" customHeigh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1" customFormat="1" ht="22.5" customHeight="1">
      <c r="A3" s="13"/>
      <c r="B3" s="13"/>
      <c r="C3" s="22"/>
      <c r="D3" s="14" t="s">
        <v>19</v>
      </c>
      <c r="E3" s="25">
        <v>45549</v>
      </c>
      <c r="F3" s="26"/>
      <c r="G3" s="27" t="s">
        <v>27</v>
      </c>
      <c r="H3" s="27"/>
      <c r="I3" s="27"/>
      <c r="J3" s="27"/>
      <c r="K3" s="27"/>
      <c r="L3" s="27"/>
    </row>
    <row r="4" spans="1:12" s="1" customFormat="1" ht="19.5" customHeight="1">
      <c r="A4" s="15"/>
      <c r="B4" s="13"/>
      <c r="C4" s="28" t="s">
        <v>20</v>
      </c>
      <c r="D4" s="28"/>
      <c r="E4" s="29" t="s">
        <v>28</v>
      </c>
      <c r="F4" s="30"/>
      <c r="G4" s="27"/>
      <c r="H4" s="27"/>
      <c r="I4" s="27"/>
      <c r="J4" s="27"/>
      <c r="K4" s="27"/>
      <c r="L4" s="27"/>
    </row>
    <row r="5" spans="1:12" s="5" customFormat="1" ht="30" customHeight="1">
      <c r="A5" s="16" t="s">
        <v>0</v>
      </c>
      <c r="B5" s="2" t="s">
        <v>21</v>
      </c>
      <c r="C5" s="66" t="s">
        <v>1</v>
      </c>
      <c r="D5" s="67" t="s">
        <v>22</v>
      </c>
      <c r="E5" s="3" t="s">
        <v>16</v>
      </c>
      <c r="F5" s="7" t="s">
        <v>2</v>
      </c>
      <c r="G5" s="17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2" s="5" customFormat="1" ht="39.75" customHeight="1">
      <c r="A6" s="18" t="s">
        <v>8</v>
      </c>
      <c r="B6" s="10" t="s">
        <v>23</v>
      </c>
      <c r="C6" s="19" t="s">
        <v>9</v>
      </c>
      <c r="D6" s="19" t="s">
        <v>24</v>
      </c>
      <c r="E6" s="20" t="s">
        <v>15</v>
      </c>
      <c r="F6" s="7" t="s">
        <v>10</v>
      </c>
      <c r="G6" s="21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2" ht="18.75" customHeight="1">
      <c r="A7" s="40" t="s">
        <v>29</v>
      </c>
      <c r="B7" s="37" t="s">
        <v>41</v>
      </c>
      <c r="C7" s="33" t="s">
        <v>39</v>
      </c>
      <c r="D7" s="68" t="s">
        <v>30</v>
      </c>
      <c r="E7" s="38" t="s">
        <v>42</v>
      </c>
      <c r="F7" s="34">
        <v>120</v>
      </c>
      <c r="G7" s="54">
        <f>F7*0.03</f>
        <v>3.5999999999999996</v>
      </c>
      <c r="H7" s="55">
        <f>SUM(F7:G7)</f>
        <v>123.6</v>
      </c>
    </row>
    <row r="8" spans="1:12">
      <c r="A8" s="41"/>
      <c r="B8" s="35"/>
      <c r="C8" s="33"/>
      <c r="D8" s="68" t="s">
        <v>31</v>
      </c>
      <c r="E8" s="38" t="s">
        <v>43</v>
      </c>
      <c r="F8" s="34">
        <v>275</v>
      </c>
      <c r="G8" s="54">
        <f t="shared" ref="G8:G72" si="0">F8*0.03</f>
        <v>8.25</v>
      </c>
      <c r="H8" s="55">
        <f t="shared" ref="H8:H72" si="1">SUM(F8:G8)</f>
        <v>283.25</v>
      </c>
    </row>
    <row r="9" spans="1:12">
      <c r="A9" s="41"/>
      <c r="B9" s="35"/>
      <c r="C9" s="33"/>
      <c r="D9" s="68" t="s">
        <v>32</v>
      </c>
      <c r="E9" s="38" t="s">
        <v>44</v>
      </c>
      <c r="F9" s="34">
        <v>255</v>
      </c>
      <c r="G9" s="54">
        <f t="shared" si="0"/>
        <v>7.6499999999999995</v>
      </c>
      <c r="H9" s="55">
        <f t="shared" si="1"/>
        <v>262.64999999999998</v>
      </c>
    </row>
    <row r="10" spans="1:12">
      <c r="A10" s="41"/>
      <c r="B10" s="35"/>
      <c r="C10" s="33"/>
      <c r="D10" s="68" t="s">
        <v>33</v>
      </c>
      <c r="E10" s="38" t="s">
        <v>45</v>
      </c>
      <c r="F10" s="34">
        <v>320</v>
      </c>
      <c r="G10" s="54">
        <f t="shared" si="0"/>
        <v>9.6</v>
      </c>
      <c r="H10" s="55">
        <f t="shared" si="1"/>
        <v>329.6</v>
      </c>
    </row>
    <row r="11" spans="1:12">
      <c r="A11" s="41"/>
      <c r="B11" s="35"/>
      <c r="C11" s="33"/>
      <c r="D11" s="68" t="s">
        <v>34</v>
      </c>
      <c r="E11" s="38" t="s">
        <v>46</v>
      </c>
      <c r="F11" s="34">
        <v>245</v>
      </c>
      <c r="G11" s="54">
        <f t="shared" si="0"/>
        <v>7.35</v>
      </c>
      <c r="H11" s="55">
        <f t="shared" si="1"/>
        <v>252.35</v>
      </c>
    </row>
    <row r="12" spans="1:12">
      <c r="A12" s="41"/>
      <c r="B12" s="35"/>
      <c r="C12" s="33"/>
      <c r="D12" s="68" t="s">
        <v>35</v>
      </c>
      <c r="E12" s="38" t="s">
        <v>47</v>
      </c>
      <c r="F12" s="34">
        <v>100</v>
      </c>
      <c r="G12" s="54">
        <f t="shared" si="0"/>
        <v>3</v>
      </c>
      <c r="H12" s="55">
        <f t="shared" si="1"/>
        <v>103</v>
      </c>
    </row>
    <row r="13" spans="1:12">
      <c r="A13" s="41"/>
      <c r="B13" s="35"/>
      <c r="C13" s="33"/>
      <c r="D13" s="68" t="s">
        <v>36</v>
      </c>
      <c r="E13" s="38" t="s">
        <v>48</v>
      </c>
      <c r="F13" s="34">
        <v>45</v>
      </c>
      <c r="G13" s="54">
        <f t="shared" si="0"/>
        <v>1.3499999999999999</v>
      </c>
      <c r="H13" s="55">
        <f t="shared" si="1"/>
        <v>46.35</v>
      </c>
    </row>
    <row r="14" spans="1:12">
      <c r="A14" s="41"/>
      <c r="B14" s="35"/>
      <c r="C14" s="33" t="s">
        <v>40</v>
      </c>
      <c r="D14" s="68" t="s">
        <v>30</v>
      </c>
      <c r="E14" s="38" t="s">
        <v>49</v>
      </c>
      <c r="F14" s="34">
        <v>120</v>
      </c>
      <c r="G14" s="54">
        <f t="shared" si="0"/>
        <v>3.5999999999999996</v>
      </c>
      <c r="H14" s="55">
        <f t="shared" si="1"/>
        <v>123.6</v>
      </c>
    </row>
    <row r="15" spans="1:12">
      <c r="A15" s="41"/>
      <c r="B15" s="35"/>
      <c r="C15" s="33"/>
      <c r="D15" s="68" t="s">
        <v>31</v>
      </c>
      <c r="E15" s="38" t="s">
        <v>50</v>
      </c>
      <c r="F15" s="34">
        <v>275</v>
      </c>
      <c r="G15" s="54">
        <f t="shared" si="0"/>
        <v>8.25</v>
      </c>
      <c r="H15" s="55">
        <f t="shared" si="1"/>
        <v>283.25</v>
      </c>
    </row>
    <row r="16" spans="1:12">
      <c r="A16" s="41"/>
      <c r="B16" s="35"/>
      <c r="C16" s="33"/>
      <c r="D16" s="68" t="s">
        <v>32</v>
      </c>
      <c r="E16" s="38" t="s">
        <v>51</v>
      </c>
      <c r="F16" s="34">
        <v>255</v>
      </c>
      <c r="G16" s="54">
        <f t="shared" si="0"/>
        <v>7.6499999999999995</v>
      </c>
      <c r="H16" s="55">
        <f t="shared" si="1"/>
        <v>262.64999999999998</v>
      </c>
    </row>
    <row r="17" spans="1:8">
      <c r="A17" s="41"/>
      <c r="B17" s="35"/>
      <c r="C17" s="33"/>
      <c r="D17" s="68" t="s">
        <v>33</v>
      </c>
      <c r="E17" s="38" t="s">
        <v>52</v>
      </c>
      <c r="F17" s="34">
        <v>320</v>
      </c>
      <c r="G17" s="54">
        <f t="shared" si="0"/>
        <v>9.6</v>
      </c>
      <c r="H17" s="55">
        <f t="shared" si="1"/>
        <v>329.6</v>
      </c>
    </row>
    <row r="18" spans="1:8">
      <c r="A18" s="41"/>
      <c r="B18" s="35"/>
      <c r="C18" s="33"/>
      <c r="D18" s="68" t="s">
        <v>34</v>
      </c>
      <c r="E18" s="38" t="s">
        <v>53</v>
      </c>
      <c r="F18" s="34">
        <v>245</v>
      </c>
      <c r="G18" s="54">
        <f t="shared" si="0"/>
        <v>7.35</v>
      </c>
      <c r="H18" s="55">
        <f t="shared" si="1"/>
        <v>252.35</v>
      </c>
    </row>
    <row r="19" spans="1:8">
      <c r="A19" s="41"/>
      <c r="B19" s="35"/>
      <c r="C19" s="33"/>
      <c r="D19" s="68" t="s">
        <v>35</v>
      </c>
      <c r="E19" s="38" t="s">
        <v>54</v>
      </c>
      <c r="F19" s="34">
        <v>100</v>
      </c>
      <c r="G19" s="54">
        <f t="shared" si="0"/>
        <v>3</v>
      </c>
      <c r="H19" s="55">
        <f t="shared" si="1"/>
        <v>103</v>
      </c>
    </row>
    <row r="20" spans="1:8">
      <c r="A20" s="41"/>
      <c r="B20" s="35"/>
      <c r="C20" s="33"/>
      <c r="D20" s="68" t="s">
        <v>36</v>
      </c>
      <c r="E20" s="38" t="s">
        <v>55</v>
      </c>
      <c r="F20" s="34">
        <v>45</v>
      </c>
      <c r="G20" s="54">
        <f t="shared" si="0"/>
        <v>1.3499999999999999</v>
      </c>
      <c r="H20" s="55">
        <f t="shared" si="1"/>
        <v>46.35</v>
      </c>
    </row>
    <row r="21" spans="1:8">
      <c r="A21" s="41"/>
      <c r="B21" s="35"/>
      <c r="C21" s="33" t="s">
        <v>37</v>
      </c>
      <c r="D21" s="68" t="s">
        <v>30</v>
      </c>
      <c r="E21" s="38" t="s">
        <v>56</v>
      </c>
      <c r="F21" s="34">
        <v>160</v>
      </c>
      <c r="G21" s="54">
        <f t="shared" si="0"/>
        <v>4.8</v>
      </c>
      <c r="H21" s="55">
        <f t="shared" si="1"/>
        <v>164.8</v>
      </c>
    </row>
    <row r="22" spans="1:8">
      <c r="A22" s="41"/>
      <c r="B22" s="35"/>
      <c r="C22" s="33"/>
      <c r="D22" s="68" t="s">
        <v>31</v>
      </c>
      <c r="E22" s="38" t="s">
        <v>57</v>
      </c>
      <c r="F22" s="34">
        <v>340</v>
      </c>
      <c r="G22" s="54">
        <f t="shared" si="0"/>
        <v>10.199999999999999</v>
      </c>
      <c r="H22" s="55">
        <f t="shared" si="1"/>
        <v>350.2</v>
      </c>
    </row>
    <row r="23" spans="1:8">
      <c r="A23" s="41"/>
      <c r="B23" s="35"/>
      <c r="C23" s="33"/>
      <c r="D23" s="68" t="s">
        <v>32</v>
      </c>
      <c r="E23" s="38" t="s">
        <v>58</v>
      </c>
      <c r="F23" s="34">
        <v>475</v>
      </c>
      <c r="G23" s="54">
        <f t="shared" si="0"/>
        <v>14.25</v>
      </c>
      <c r="H23" s="55">
        <f t="shared" si="1"/>
        <v>489.25</v>
      </c>
    </row>
    <row r="24" spans="1:8">
      <c r="A24" s="41"/>
      <c r="B24" s="35"/>
      <c r="C24" s="33"/>
      <c r="D24" s="68" t="s">
        <v>33</v>
      </c>
      <c r="E24" s="38" t="s">
        <v>59</v>
      </c>
      <c r="F24" s="34">
        <v>425</v>
      </c>
      <c r="G24" s="54">
        <f t="shared" si="0"/>
        <v>12.75</v>
      </c>
      <c r="H24" s="55">
        <f t="shared" si="1"/>
        <v>437.75</v>
      </c>
    </row>
    <row r="25" spans="1:8">
      <c r="A25" s="41"/>
      <c r="B25" s="35"/>
      <c r="C25" s="33"/>
      <c r="D25" s="68" t="s">
        <v>34</v>
      </c>
      <c r="E25" s="38" t="s">
        <v>60</v>
      </c>
      <c r="F25" s="34">
        <v>310</v>
      </c>
      <c r="G25" s="54">
        <f t="shared" si="0"/>
        <v>9.2999999999999989</v>
      </c>
      <c r="H25" s="55">
        <f t="shared" si="1"/>
        <v>319.3</v>
      </c>
    </row>
    <row r="26" spans="1:8">
      <c r="A26" s="41"/>
      <c r="B26" s="35"/>
      <c r="C26" s="33"/>
      <c r="D26" s="68" t="s">
        <v>35</v>
      </c>
      <c r="E26" s="38" t="s">
        <v>61</v>
      </c>
      <c r="F26" s="34">
        <v>145</v>
      </c>
      <c r="G26" s="54">
        <f t="shared" si="0"/>
        <v>4.3499999999999996</v>
      </c>
      <c r="H26" s="55">
        <f t="shared" si="1"/>
        <v>149.35</v>
      </c>
    </row>
    <row r="27" spans="1:8">
      <c r="A27" s="41"/>
      <c r="B27" s="35"/>
      <c r="C27" s="33"/>
      <c r="D27" s="68" t="s">
        <v>36</v>
      </c>
      <c r="E27" s="38" t="s">
        <v>62</v>
      </c>
      <c r="F27" s="34">
        <v>20</v>
      </c>
      <c r="G27" s="54">
        <f t="shared" si="0"/>
        <v>0.6</v>
      </c>
      <c r="H27" s="55">
        <f t="shared" si="1"/>
        <v>20.6</v>
      </c>
    </row>
    <row r="28" spans="1:8">
      <c r="A28" s="41"/>
      <c r="B28" s="35"/>
      <c r="C28" s="33" t="s">
        <v>38</v>
      </c>
      <c r="D28" s="68" t="s">
        <v>30</v>
      </c>
      <c r="E28" s="38" t="s">
        <v>63</v>
      </c>
      <c r="F28" s="34">
        <v>100</v>
      </c>
      <c r="G28" s="54">
        <f t="shared" si="0"/>
        <v>3</v>
      </c>
      <c r="H28" s="55">
        <f t="shared" si="1"/>
        <v>103</v>
      </c>
    </row>
    <row r="29" spans="1:8">
      <c r="A29" s="41"/>
      <c r="B29" s="35"/>
      <c r="C29" s="33"/>
      <c r="D29" s="68" t="s">
        <v>31</v>
      </c>
      <c r="E29" s="38" t="s">
        <v>64</v>
      </c>
      <c r="F29" s="34">
        <v>220</v>
      </c>
      <c r="G29" s="54">
        <f t="shared" si="0"/>
        <v>6.6</v>
      </c>
      <c r="H29" s="55">
        <f t="shared" si="1"/>
        <v>226.6</v>
      </c>
    </row>
    <row r="30" spans="1:8">
      <c r="A30" s="41"/>
      <c r="B30" s="35"/>
      <c r="C30" s="33"/>
      <c r="D30" s="68" t="s">
        <v>32</v>
      </c>
      <c r="E30" s="38" t="s">
        <v>65</v>
      </c>
      <c r="F30" s="34">
        <v>280</v>
      </c>
      <c r="G30" s="54">
        <f t="shared" si="0"/>
        <v>8.4</v>
      </c>
      <c r="H30" s="55">
        <f t="shared" si="1"/>
        <v>288.39999999999998</v>
      </c>
    </row>
    <row r="31" spans="1:8">
      <c r="A31" s="41"/>
      <c r="B31" s="35"/>
      <c r="C31" s="33"/>
      <c r="D31" s="68" t="s">
        <v>33</v>
      </c>
      <c r="E31" s="38" t="s">
        <v>66</v>
      </c>
      <c r="F31" s="34">
        <v>250</v>
      </c>
      <c r="G31" s="54">
        <f t="shared" si="0"/>
        <v>7.5</v>
      </c>
      <c r="H31" s="55">
        <f t="shared" si="1"/>
        <v>257.5</v>
      </c>
    </row>
    <row r="32" spans="1:8">
      <c r="A32" s="41"/>
      <c r="B32" s="35"/>
      <c r="C32" s="33"/>
      <c r="D32" s="68" t="s">
        <v>34</v>
      </c>
      <c r="E32" s="38" t="s">
        <v>67</v>
      </c>
      <c r="F32" s="34">
        <v>180</v>
      </c>
      <c r="G32" s="54">
        <f t="shared" si="0"/>
        <v>5.3999999999999995</v>
      </c>
      <c r="H32" s="55">
        <f t="shared" si="1"/>
        <v>185.4</v>
      </c>
    </row>
    <row r="33" spans="1:8">
      <c r="A33" s="41"/>
      <c r="B33" s="35"/>
      <c r="C33" s="33"/>
      <c r="D33" s="68" t="s">
        <v>35</v>
      </c>
      <c r="E33" s="38" t="s">
        <v>68</v>
      </c>
      <c r="F33" s="34">
        <v>120</v>
      </c>
      <c r="G33" s="54">
        <f t="shared" si="0"/>
        <v>3.5999999999999996</v>
      </c>
      <c r="H33" s="55">
        <f t="shared" si="1"/>
        <v>123.6</v>
      </c>
    </row>
    <row r="34" spans="1:8">
      <c r="A34" s="42"/>
      <c r="B34" s="36"/>
      <c r="C34" s="43"/>
      <c r="D34" s="69" t="s">
        <v>36</v>
      </c>
      <c r="E34" s="45" t="s">
        <v>69</v>
      </c>
      <c r="F34" s="46">
        <v>40</v>
      </c>
      <c r="G34" s="54">
        <f t="shared" si="0"/>
        <v>1.2</v>
      </c>
      <c r="H34" s="55">
        <f t="shared" si="1"/>
        <v>41.2</v>
      </c>
    </row>
    <row r="35" spans="1:8">
      <c r="A35" s="56"/>
      <c r="B35" s="57"/>
      <c r="C35" s="44"/>
      <c r="D35" s="69"/>
      <c r="E35" s="45"/>
      <c r="F35" s="46">
        <f>SUM(F7:F34)</f>
        <v>5785</v>
      </c>
      <c r="G35" s="54"/>
      <c r="H35" s="55"/>
    </row>
    <row r="36" spans="1:8">
      <c r="B36" s="40" t="s">
        <v>111</v>
      </c>
      <c r="C36" s="60" t="s">
        <v>70</v>
      </c>
      <c r="D36" s="47" t="s">
        <v>71</v>
      </c>
      <c r="E36" s="49" t="s">
        <v>112</v>
      </c>
      <c r="F36" s="47">
        <v>300</v>
      </c>
      <c r="G36" s="54">
        <f t="shared" si="0"/>
        <v>9</v>
      </c>
      <c r="H36" s="55">
        <f t="shared" si="1"/>
        <v>309</v>
      </c>
    </row>
    <row r="37" spans="1:8">
      <c r="B37" s="52"/>
      <c r="C37" s="61"/>
      <c r="D37" s="47" t="s">
        <v>72</v>
      </c>
      <c r="E37" s="49" t="s">
        <v>113</v>
      </c>
      <c r="F37" s="47">
        <v>880</v>
      </c>
      <c r="G37" s="54">
        <f t="shared" si="0"/>
        <v>26.4</v>
      </c>
      <c r="H37" s="55">
        <f t="shared" si="1"/>
        <v>906.4</v>
      </c>
    </row>
    <row r="38" spans="1:8">
      <c r="B38" s="52"/>
      <c r="C38" s="61"/>
      <c r="D38" s="47" t="s">
        <v>73</v>
      </c>
      <c r="E38" s="49" t="s">
        <v>114</v>
      </c>
      <c r="F38" s="48">
        <v>400</v>
      </c>
      <c r="G38" s="54">
        <f t="shared" si="0"/>
        <v>12</v>
      </c>
      <c r="H38" s="55">
        <f t="shared" si="1"/>
        <v>412</v>
      </c>
    </row>
    <row r="39" spans="1:8">
      <c r="B39" s="52"/>
      <c r="C39" s="61"/>
      <c r="D39" s="47" t="s">
        <v>74</v>
      </c>
      <c r="E39" s="49" t="s">
        <v>115</v>
      </c>
      <c r="F39" s="47">
        <v>500</v>
      </c>
      <c r="G39" s="54">
        <f t="shared" si="0"/>
        <v>15</v>
      </c>
      <c r="H39" s="55">
        <f t="shared" si="1"/>
        <v>515</v>
      </c>
    </row>
    <row r="40" spans="1:8">
      <c r="B40" s="52"/>
      <c r="C40" s="61"/>
      <c r="D40" s="47" t="s">
        <v>75</v>
      </c>
      <c r="E40" s="49" t="s">
        <v>116</v>
      </c>
      <c r="F40" s="47">
        <v>10</v>
      </c>
      <c r="G40" s="54">
        <f t="shared" si="0"/>
        <v>0.3</v>
      </c>
      <c r="H40" s="55">
        <f t="shared" si="1"/>
        <v>10.3</v>
      </c>
    </row>
    <row r="41" spans="1:8">
      <c r="B41" s="52"/>
      <c r="C41" s="61"/>
      <c r="D41" s="47" t="s">
        <v>76</v>
      </c>
      <c r="E41" s="49" t="s">
        <v>117</v>
      </c>
      <c r="F41" s="47">
        <v>60</v>
      </c>
      <c r="G41" s="54">
        <f t="shared" si="0"/>
        <v>1.7999999999999998</v>
      </c>
      <c r="H41" s="55">
        <f t="shared" si="1"/>
        <v>61.8</v>
      </c>
    </row>
    <row r="42" spans="1:8">
      <c r="B42" s="52"/>
      <c r="C42" s="62"/>
      <c r="D42" s="47" t="s">
        <v>77</v>
      </c>
      <c r="E42" s="49" t="s">
        <v>118</v>
      </c>
      <c r="F42" s="47">
        <v>20</v>
      </c>
      <c r="G42" s="54">
        <f t="shared" si="0"/>
        <v>0.6</v>
      </c>
      <c r="H42" s="55">
        <f t="shared" si="1"/>
        <v>20.6</v>
      </c>
    </row>
    <row r="43" spans="1:8">
      <c r="B43" s="52"/>
      <c r="C43" s="63" t="s">
        <v>129</v>
      </c>
      <c r="D43" s="58" t="s">
        <v>78</v>
      </c>
      <c r="E43" s="59" t="s">
        <v>119</v>
      </c>
      <c r="F43" s="58">
        <v>50</v>
      </c>
      <c r="G43" s="54">
        <f t="shared" si="0"/>
        <v>1.5</v>
      </c>
      <c r="H43" s="55">
        <f t="shared" si="1"/>
        <v>51.5</v>
      </c>
    </row>
    <row r="44" spans="1:8">
      <c r="B44" s="52"/>
      <c r="C44" s="64"/>
      <c r="D44" s="58" t="s">
        <v>72</v>
      </c>
      <c r="E44" s="59" t="s">
        <v>120</v>
      </c>
      <c r="F44" s="58">
        <v>780</v>
      </c>
      <c r="G44" s="54">
        <f t="shared" si="0"/>
        <v>23.4</v>
      </c>
      <c r="H44" s="55">
        <f t="shared" si="1"/>
        <v>803.4</v>
      </c>
    </row>
    <row r="45" spans="1:8">
      <c r="B45" s="52"/>
      <c r="C45" s="64"/>
      <c r="D45" s="58" t="s">
        <v>79</v>
      </c>
      <c r="E45" s="59" t="s">
        <v>121</v>
      </c>
      <c r="F45" s="58">
        <v>65</v>
      </c>
      <c r="G45" s="54">
        <f t="shared" si="0"/>
        <v>1.95</v>
      </c>
      <c r="H45" s="55">
        <f t="shared" si="1"/>
        <v>66.95</v>
      </c>
    </row>
    <row r="46" spans="1:8">
      <c r="B46" s="52"/>
      <c r="C46" s="64"/>
      <c r="D46" s="58" t="s">
        <v>80</v>
      </c>
      <c r="E46" s="59" t="s">
        <v>122</v>
      </c>
      <c r="F46" s="58">
        <v>30</v>
      </c>
      <c r="G46" s="54">
        <f t="shared" si="0"/>
        <v>0.89999999999999991</v>
      </c>
      <c r="H46" s="55">
        <f t="shared" si="1"/>
        <v>30.9</v>
      </c>
    </row>
    <row r="47" spans="1:8">
      <c r="B47" s="52"/>
      <c r="C47" s="64"/>
      <c r="D47" s="58" t="s">
        <v>71</v>
      </c>
      <c r="E47" s="59" t="s">
        <v>123</v>
      </c>
      <c r="F47" s="58">
        <v>270</v>
      </c>
      <c r="G47" s="54">
        <f t="shared" si="0"/>
        <v>8.1</v>
      </c>
      <c r="H47" s="55">
        <f t="shared" si="1"/>
        <v>278.10000000000002</v>
      </c>
    </row>
    <row r="48" spans="1:8">
      <c r="B48" s="52"/>
      <c r="C48" s="64"/>
      <c r="D48" s="58" t="s">
        <v>74</v>
      </c>
      <c r="E48" s="59" t="s">
        <v>124</v>
      </c>
      <c r="F48" s="58">
        <v>480</v>
      </c>
      <c r="G48" s="54">
        <f t="shared" si="0"/>
        <v>14.399999999999999</v>
      </c>
      <c r="H48" s="55">
        <f t="shared" si="1"/>
        <v>494.4</v>
      </c>
    </row>
    <row r="49" spans="2:8">
      <c r="B49" s="52"/>
      <c r="C49" s="64"/>
      <c r="D49" s="58" t="s">
        <v>73</v>
      </c>
      <c r="E49" s="59" t="s">
        <v>125</v>
      </c>
      <c r="F49" s="58">
        <v>300</v>
      </c>
      <c r="G49" s="54">
        <f t="shared" si="0"/>
        <v>9</v>
      </c>
      <c r="H49" s="55">
        <f t="shared" si="1"/>
        <v>309</v>
      </c>
    </row>
    <row r="50" spans="2:8">
      <c r="B50" s="52"/>
      <c r="C50" s="64"/>
      <c r="D50" s="58" t="s">
        <v>77</v>
      </c>
      <c r="E50" s="59" t="s">
        <v>126</v>
      </c>
      <c r="F50" s="58">
        <v>110</v>
      </c>
      <c r="G50" s="54">
        <f t="shared" si="0"/>
        <v>3.3</v>
      </c>
      <c r="H50" s="55">
        <f t="shared" si="1"/>
        <v>113.3</v>
      </c>
    </row>
    <row r="51" spans="2:8">
      <c r="B51" s="52"/>
      <c r="C51" s="64"/>
      <c r="D51" s="58" t="s">
        <v>81</v>
      </c>
      <c r="E51" s="59" t="s">
        <v>127</v>
      </c>
      <c r="F51" s="58">
        <v>35</v>
      </c>
      <c r="G51" s="54">
        <f t="shared" si="0"/>
        <v>1.05</v>
      </c>
      <c r="H51" s="55">
        <f t="shared" si="1"/>
        <v>36.049999999999997</v>
      </c>
    </row>
    <row r="52" spans="2:8">
      <c r="B52" s="52"/>
      <c r="C52" s="65"/>
      <c r="D52" s="58" t="s">
        <v>82</v>
      </c>
      <c r="E52" s="59" t="s">
        <v>128</v>
      </c>
      <c r="F52" s="58">
        <v>100</v>
      </c>
      <c r="G52" s="54">
        <f t="shared" si="0"/>
        <v>3</v>
      </c>
      <c r="H52" s="55">
        <f t="shared" si="1"/>
        <v>103</v>
      </c>
    </row>
    <row r="53" spans="2:8">
      <c r="B53" s="52"/>
      <c r="C53" s="50" t="s">
        <v>39</v>
      </c>
      <c r="D53" s="71" t="s">
        <v>30</v>
      </c>
      <c r="E53" s="38" t="s">
        <v>83</v>
      </c>
      <c r="F53" s="51">
        <v>16</v>
      </c>
      <c r="G53" s="54">
        <f t="shared" si="0"/>
        <v>0.48</v>
      </c>
      <c r="H53" s="55">
        <f t="shared" si="1"/>
        <v>16.48</v>
      </c>
    </row>
    <row r="54" spans="2:8">
      <c r="B54" s="52"/>
      <c r="C54" s="50"/>
      <c r="D54" s="71" t="s">
        <v>31</v>
      </c>
      <c r="E54" s="38" t="s">
        <v>84</v>
      </c>
      <c r="F54" s="51">
        <v>36</v>
      </c>
      <c r="G54" s="54">
        <f t="shared" si="0"/>
        <v>1.08</v>
      </c>
      <c r="H54" s="55">
        <f t="shared" si="1"/>
        <v>37.08</v>
      </c>
    </row>
    <row r="55" spans="2:8">
      <c r="B55" s="52"/>
      <c r="C55" s="50"/>
      <c r="D55" s="71" t="s">
        <v>32</v>
      </c>
      <c r="E55" s="38" t="s">
        <v>85</v>
      </c>
      <c r="F55" s="51">
        <v>50</v>
      </c>
      <c r="G55" s="54">
        <f t="shared" si="0"/>
        <v>1.5</v>
      </c>
      <c r="H55" s="55">
        <f t="shared" si="1"/>
        <v>51.5</v>
      </c>
    </row>
    <row r="56" spans="2:8">
      <c r="B56" s="52"/>
      <c r="C56" s="50"/>
      <c r="D56" s="71" t="s">
        <v>33</v>
      </c>
      <c r="E56" s="38" t="s">
        <v>86</v>
      </c>
      <c r="F56" s="51">
        <v>45</v>
      </c>
      <c r="G56" s="54">
        <f t="shared" si="0"/>
        <v>1.3499999999999999</v>
      </c>
      <c r="H56" s="55">
        <f t="shared" si="1"/>
        <v>46.35</v>
      </c>
    </row>
    <row r="57" spans="2:8">
      <c r="B57" s="52"/>
      <c r="C57" s="50"/>
      <c r="D57" s="71" t="s">
        <v>34</v>
      </c>
      <c r="E57" s="38" t="s">
        <v>87</v>
      </c>
      <c r="F57" s="51">
        <v>35</v>
      </c>
      <c r="G57" s="54">
        <f t="shared" si="0"/>
        <v>1.05</v>
      </c>
      <c r="H57" s="55">
        <f t="shared" si="1"/>
        <v>36.049999999999997</v>
      </c>
    </row>
    <row r="58" spans="2:8">
      <c r="B58" s="52"/>
      <c r="C58" s="50"/>
      <c r="D58" s="71" t="s">
        <v>35</v>
      </c>
      <c r="E58" s="38" t="s">
        <v>88</v>
      </c>
      <c r="F58" s="51">
        <v>15</v>
      </c>
      <c r="G58" s="54">
        <f t="shared" si="0"/>
        <v>0.44999999999999996</v>
      </c>
      <c r="H58" s="55">
        <f t="shared" si="1"/>
        <v>15.45</v>
      </c>
    </row>
    <row r="59" spans="2:8">
      <c r="B59" s="52"/>
      <c r="C59" s="50"/>
      <c r="D59" s="71" t="s">
        <v>36</v>
      </c>
      <c r="E59" s="38" t="s">
        <v>89</v>
      </c>
      <c r="F59" s="51">
        <v>10</v>
      </c>
      <c r="G59" s="54">
        <f t="shared" si="0"/>
        <v>0.3</v>
      </c>
      <c r="H59" s="55">
        <f t="shared" si="1"/>
        <v>10.3</v>
      </c>
    </row>
    <row r="60" spans="2:8">
      <c r="B60" s="52"/>
      <c r="C60" s="50" t="s">
        <v>40</v>
      </c>
      <c r="D60" s="71" t="s">
        <v>30</v>
      </c>
      <c r="E60" s="38" t="s">
        <v>90</v>
      </c>
      <c r="F60" s="51">
        <v>16</v>
      </c>
      <c r="G60" s="54">
        <f t="shared" si="0"/>
        <v>0.48</v>
      </c>
      <c r="H60" s="55">
        <f t="shared" si="1"/>
        <v>16.48</v>
      </c>
    </row>
    <row r="61" spans="2:8">
      <c r="B61" s="52"/>
      <c r="C61" s="50"/>
      <c r="D61" s="71" t="s">
        <v>31</v>
      </c>
      <c r="E61" s="38" t="s">
        <v>91</v>
      </c>
      <c r="F61" s="51">
        <v>36</v>
      </c>
      <c r="G61" s="54">
        <f t="shared" si="0"/>
        <v>1.08</v>
      </c>
      <c r="H61" s="55">
        <f t="shared" si="1"/>
        <v>37.08</v>
      </c>
    </row>
    <row r="62" spans="2:8">
      <c r="B62" s="52"/>
      <c r="C62" s="50"/>
      <c r="D62" s="71" t="s">
        <v>32</v>
      </c>
      <c r="E62" s="38" t="s">
        <v>92</v>
      </c>
      <c r="F62" s="51">
        <v>50</v>
      </c>
      <c r="G62" s="54">
        <f t="shared" si="0"/>
        <v>1.5</v>
      </c>
      <c r="H62" s="55">
        <f t="shared" si="1"/>
        <v>51.5</v>
      </c>
    </row>
    <row r="63" spans="2:8">
      <c r="B63" s="52"/>
      <c r="C63" s="50"/>
      <c r="D63" s="71" t="s">
        <v>33</v>
      </c>
      <c r="E63" s="38" t="s">
        <v>93</v>
      </c>
      <c r="F63" s="51">
        <v>45</v>
      </c>
      <c r="G63" s="54">
        <f t="shared" si="0"/>
        <v>1.3499999999999999</v>
      </c>
      <c r="H63" s="55">
        <f t="shared" si="1"/>
        <v>46.35</v>
      </c>
    </row>
    <row r="64" spans="2:8">
      <c r="B64" s="52"/>
      <c r="C64" s="50"/>
      <c r="D64" s="71" t="s">
        <v>34</v>
      </c>
      <c r="E64" s="38" t="s">
        <v>94</v>
      </c>
      <c r="F64" s="51">
        <v>35</v>
      </c>
      <c r="G64" s="54">
        <f t="shared" si="0"/>
        <v>1.05</v>
      </c>
      <c r="H64" s="55">
        <f t="shared" si="1"/>
        <v>36.049999999999997</v>
      </c>
    </row>
    <row r="65" spans="2:8">
      <c r="B65" s="52"/>
      <c r="C65" s="50"/>
      <c r="D65" s="71" t="s">
        <v>35</v>
      </c>
      <c r="E65" s="38" t="s">
        <v>95</v>
      </c>
      <c r="F65" s="51">
        <v>15</v>
      </c>
      <c r="G65" s="54">
        <f t="shared" si="0"/>
        <v>0.44999999999999996</v>
      </c>
      <c r="H65" s="55">
        <f t="shared" si="1"/>
        <v>15.45</v>
      </c>
    </row>
    <row r="66" spans="2:8">
      <c r="B66" s="52"/>
      <c r="C66" s="50"/>
      <c r="D66" s="71" t="s">
        <v>36</v>
      </c>
      <c r="E66" s="38" t="s">
        <v>96</v>
      </c>
      <c r="F66" s="51">
        <v>10</v>
      </c>
      <c r="G66" s="54">
        <f t="shared" si="0"/>
        <v>0.3</v>
      </c>
      <c r="H66" s="55">
        <f t="shared" si="1"/>
        <v>10.3</v>
      </c>
    </row>
    <row r="67" spans="2:8">
      <c r="B67" s="52"/>
      <c r="C67" s="50" t="s">
        <v>130</v>
      </c>
      <c r="D67" s="71" t="s">
        <v>30</v>
      </c>
      <c r="E67" s="38" t="s">
        <v>97</v>
      </c>
      <c r="F67" s="51">
        <v>25</v>
      </c>
      <c r="G67" s="54">
        <f t="shared" si="0"/>
        <v>0.75</v>
      </c>
      <c r="H67" s="55">
        <f t="shared" si="1"/>
        <v>25.75</v>
      </c>
    </row>
    <row r="68" spans="2:8">
      <c r="B68" s="52"/>
      <c r="C68" s="50"/>
      <c r="D68" s="71" t="s">
        <v>31</v>
      </c>
      <c r="E68" s="38" t="s">
        <v>98</v>
      </c>
      <c r="F68" s="51">
        <v>50</v>
      </c>
      <c r="G68" s="54">
        <f t="shared" si="0"/>
        <v>1.5</v>
      </c>
      <c r="H68" s="55">
        <f t="shared" si="1"/>
        <v>51.5</v>
      </c>
    </row>
    <row r="69" spans="2:8">
      <c r="B69" s="52"/>
      <c r="C69" s="50"/>
      <c r="D69" s="71" t="s">
        <v>32</v>
      </c>
      <c r="E69" s="38" t="s">
        <v>99</v>
      </c>
      <c r="F69" s="51">
        <v>65</v>
      </c>
      <c r="G69" s="54">
        <f t="shared" si="0"/>
        <v>1.95</v>
      </c>
      <c r="H69" s="55">
        <f t="shared" si="1"/>
        <v>66.95</v>
      </c>
    </row>
    <row r="70" spans="2:8">
      <c r="B70" s="52"/>
      <c r="C70" s="50"/>
      <c r="D70" s="71" t="s">
        <v>33</v>
      </c>
      <c r="E70" s="38" t="s">
        <v>100</v>
      </c>
      <c r="F70" s="51">
        <v>60</v>
      </c>
      <c r="G70" s="54">
        <f t="shared" si="0"/>
        <v>1.7999999999999998</v>
      </c>
      <c r="H70" s="55">
        <f t="shared" si="1"/>
        <v>61.8</v>
      </c>
    </row>
    <row r="71" spans="2:8">
      <c r="B71" s="52"/>
      <c r="C71" s="50"/>
      <c r="D71" s="71" t="s">
        <v>34</v>
      </c>
      <c r="E71" s="38" t="s">
        <v>101</v>
      </c>
      <c r="F71" s="51">
        <v>45</v>
      </c>
      <c r="G71" s="54">
        <f t="shared" si="0"/>
        <v>1.3499999999999999</v>
      </c>
      <c r="H71" s="55">
        <f t="shared" si="1"/>
        <v>46.35</v>
      </c>
    </row>
    <row r="72" spans="2:8">
      <c r="B72" s="52"/>
      <c r="C72" s="50"/>
      <c r="D72" s="71" t="s">
        <v>35</v>
      </c>
      <c r="E72" s="38" t="s">
        <v>102</v>
      </c>
      <c r="F72" s="51">
        <v>20</v>
      </c>
      <c r="G72" s="54">
        <f t="shared" si="0"/>
        <v>0.6</v>
      </c>
      <c r="H72" s="55">
        <f t="shared" si="1"/>
        <v>20.6</v>
      </c>
    </row>
    <row r="73" spans="2:8">
      <c r="B73" s="52"/>
      <c r="C73" s="50"/>
      <c r="D73" s="71" t="s">
        <v>36</v>
      </c>
      <c r="E73" s="38" t="s">
        <v>103</v>
      </c>
      <c r="F73" s="51">
        <v>5</v>
      </c>
      <c r="G73" s="54">
        <f t="shared" ref="G73:G80" si="2">F73*0.03</f>
        <v>0.15</v>
      </c>
      <c r="H73" s="55">
        <f t="shared" ref="H73:H80" si="3">SUM(F73:G73)</f>
        <v>5.15</v>
      </c>
    </row>
    <row r="74" spans="2:8">
      <c r="B74" s="52"/>
      <c r="C74" s="70" t="s">
        <v>38</v>
      </c>
      <c r="D74" s="71" t="s">
        <v>30</v>
      </c>
      <c r="E74" s="38" t="s">
        <v>108</v>
      </c>
      <c r="F74" s="51">
        <v>15</v>
      </c>
      <c r="G74" s="54">
        <f t="shared" si="2"/>
        <v>0.44999999999999996</v>
      </c>
      <c r="H74" s="55">
        <f t="shared" si="3"/>
        <v>15.45</v>
      </c>
    </row>
    <row r="75" spans="2:8">
      <c r="B75" s="52"/>
      <c r="C75" s="70"/>
      <c r="D75" s="71" t="s">
        <v>31</v>
      </c>
      <c r="E75" s="38" t="s">
        <v>109</v>
      </c>
      <c r="F75" s="51">
        <v>30</v>
      </c>
      <c r="G75" s="54">
        <f t="shared" si="2"/>
        <v>0.89999999999999991</v>
      </c>
      <c r="H75" s="55">
        <f t="shared" si="3"/>
        <v>30.9</v>
      </c>
    </row>
    <row r="76" spans="2:8">
      <c r="B76" s="52"/>
      <c r="C76" s="70"/>
      <c r="D76" s="71" t="s">
        <v>32</v>
      </c>
      <c r="E76" s="38" t="s">
        <v>110</v>
      </c>
      <c r="F76" s="51">
        <v>40</v>
      </c>
      <c r="G76" s="54">
        <f t="shared" si="2"/>
        <v>1.2</v>
      </c>
      <c r="H76" s="55">
        <f t="shared" si="3"/>
        <v>41.2</v>
      </c>
    </row>
    <row r="77" spans="2:8">
      <c r="B77" s="52"/>
      <c r="C77" s="70"/>
      <c r="D77" s="71" t="s">
        <v>33</v>
      </c>
      <c r="E77" s="38" t="s">
        <v>104</v>
      </c>
      <c r="F77" s="51">
        <v>35</v>
      </c>
      <c r="G77" s="54">
        <f t="shared" si="2"/>
        <v>1.05</v>
      </c>
      <c r="H77" s="55">
        <f t="shared" si="3"/>
        <v>36.049999999999997</v>
      </c>
    </row>
    <row r="78" spans="2:8">
      <c r="B78" s="52"/>
      <c r="C78" s="70"/>
      <c r="D78" s="71" t="s">
        <v>34</v>
      </c>
      <c r="E78" s="38" t="s">
        <v>105</v>
      </c>
      <c r="F78" s="51">
        <v>25</v>
      </c>
      <c r="G78" s="54">
        <f t="shared" si="2"/>
        <v>0.75</v>
      </c>
      <c r="H78" s="55">
        <f t="shared" si="3"/>
        <v>25.75</v>
      </c>
    </row>
    <row r="79" spans="2:8">
      <c r="B79" s="52"/>
      <c r="C79" s="70"/>
      <c r="D79" s="71" t="s">
        <v>35</v>
      </c>
      <c r="E79" s="38" t="s">
        <v>106</v>
      </c>
      <c r="F79" s="51">
        <v>15</v>
      </c>
      <c r="G79" s="54">
        <f t="shared" si="2"/>
        <v>0.44999999999999996</v>
      </c>
      <c r="H79" s="55">
        <f t="shared" si="3"/>
        <v>15.45</v>
      </c>
    </row>
    <row r="80" spans="2:8">
      <c r="B80" s="53"/>
      <c r="C80" s="70"/>
      <c r="D80" s="71" t="s">
        <v>36</v>
      </c>
      <c r="E80" s="39" t="s">
        <v>107</v>
      </c>
      <c r="F80" s="51">
        <v>10</v>
      </c>
      <c r="G80" s="54">
        <f t="shared" si="2"/>
        <v>0.3</v>
      </c>
      <c r="H80" s="55">
        <f t="shared" si="3"/>
        <v>10.3</v>
      </c>
    </row>
    <row r="81" spans="3:6">
      <c r="C81" s="72"/>
      <c r="D81" s="72"/>
      <c r="E81" s="31"/>
      <c r="F81" s="32">
        <f>SUM(F36:F80)</f>
        <v>5244</v>
      </c>
    </row>
  </sheetData>
  <mergeCells count="19">
    <mergeCell ref="C53:C59"/>
    <mergeCell ref="C60:C66"/>
    <mergeCell ref="C67:C73"/>
    <mergeCell ref="C74:C80"/>
    <mergeCell ref="B36:B80"/>
    <mergeCell ref="C43:C52"/>
    <mergeCell ref="C36:C42"/>
    <mergeCell ref="A1:L1"/>
    <mergeCell ref="A2:L2"/>
    <mergeCell ref="E3:F3"/>
    <mergeCell ref="G3:L4"/>
    <mergeCell ref="C4:D4"/>
    <mergeCell ref="E4:F4"/>
    <mergeCell ref="C7:C13"/>
    <mergeCell ref="C14:C20"/>
    <mergeCell ref="C21:C27"/>
    <mergeCell ref="C28:C34"/>
    <mergeCell ref="B7:B34"/>
    <mergeCell ref="A7:A34"/>
  </mergeCells>
  <phoneticPr fontId="4" type="noConversion"/>
  <pageMargins left="0" right="0" top="0" bottom="0" header="0.31496062992125984" footer="0.31496062992125984"/>
  <pageSetup paperSize="9" scale="91" orientation="landscape" horizontalDpi="4294967293" verticalDpi="180" r:id="rId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2024-09-14T01:40:54Z</cp:lastPrinted>
  <dcterms:created xsi:type="dcterms:W3CDTF">2017-02-25T05:34:00Z</dcterms:created>
  <dcterms:modified xsi:type="dcterms:W3CDTF">2024-09-14T02:01:53Z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