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9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H7"/>
  <c r="G7"/>
</calcChain>
</file>

<file path=xl/sharedStrings.xml><?xml version="1.0" encoding="utf-8"?>
<sst xmlns="http://schemas.openxmlformats.org/spreadsheetml/2006/main" count="79" uniqueCount="40">
  <si>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</si>
  <si>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</si>
  <si>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</si>
  <si>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</si>
  <si>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</si>
  <si>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</si>
  <si>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</si>
  <si>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</si>
  <si>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</si>
  <si>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</si>
  <si>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</si>
  <si>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</si>
  <si>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</si>
  <si>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</si>
  <si>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</si>
  <si>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</si>
  <si>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</si>
  <si>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</si>
  <si>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</si>
  <si>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</si>
  <si>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</si>
  <si>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产品规格</t>
    <phoneticPr fontId="13" type="noConversion"/>
  </si>
  <si>
    <t xml:space="preserve">ORDER NR </t>
    <phoneticPr fontId="13" type="noConversion"/>
  </si>
  <si>
    <t>订单号</t>
    <phoneticPr fontId="15" type="noConversion"/>
  </si>
  <si>
    <t>客户款号</t>
    <phoneticPr fontId="13" type="noConversion"/>
  </si>
  <si>
    <t>品名</t>
    <phoneticPr fontId="13" type="noConversion"/>
  </si>
  <si>
    <t>上 海 汭 珩 发  货  清  单</t>
  </si>
  <si>
    <t>（ruihengPackaging Delivery List）</t>
  </si>
  <si>
    <t>上海办</t>
    <phoneticPr fontId="15" type="noConversion"/>
  </si>
  <si>
    <r>
      <t xml:space="preserve">P24090102           </t>
    </r>
    <r>
      <rPr>
        <sz val="11"/>
        <color theme="1"/>
        <rFont val="宋体"/>
        <family val="3"/>
        <charset val="134"/>
        <scheme val="minor"/>
      </rPr>
      <t xml:space="preserve">//S24090070 </t>
    </r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</si>
  <si>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5" type="noConversion"/>
  </si>
  <si>
    <t>X3926AZ</t>
  </si>
  <si>
    <t>WT34 - WHITE</t>
  </si>
  <si>
    <t>GR504 - GREY</t>
  </si>
  <si>
    <t>GR184 - LT.GREY</t>
  </si>
  <si>
    <t>BK81 - BLACK</t>
  </si>
  <si>
    <t>SF 1539223694263</t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</si>
  <si>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0</t>
    </r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</si>
  <si>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0.5</t>
    </r>
    <phoneticPr fontId="15" type="noConversion"/>
  </si>
  <si>
    <r>
      <t>1箱</t>
    </r>
    <r>
      <rPr>
        <sz val="11"/>
        <color theme="1"/>
        <rFont val="宋体"/>
        <family val="3"/>
        <charset val="134"/>
        <scheme val="minor"/>
      </rPr>
      <t>26*26*15</t>
    </r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</si>
</sst>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 "/>
    <numFmt numFmtId="184" formatCode="0;_耀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b/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6" fontId="0" fillId="0" borderId="0">
      <alignment vertical="center"/>
    </xf>
    <xf numFmtId="176" fontId="7" fillId="0" borderId="0"/>
    <xf numFmtId="176" fontId="8" fillId="0" borderId="0"/>
    <xf numFmtId="176" fontId="8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17" fillId="0" borderId="0"/>
    <xf numFmtId="176" fontId="18" fillId="0" borderId="0">
      <alignment vertical="center"/>
    </xf>
  </cellStyleXfs>
  <cellXfs count="38">
    <xf numFmtId="176" fontId="0" fillId="0" borderId="0" xfId="0">
      <alignment vertical="center"/>
    </xf>
    <xf numFmtId="14" fontId="0" fillId="0" borderId="0" xfId="0" applyNumberForma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1" xfId="3" applyNumberFormat="1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14" fontId="10" fillId="2" borderId="1" xfId="3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14" fontId="0" fillId="2" borderId="0" xfId="0" applyNumberFormat="1" applyFill="1">
      <alignment vertical="center"/>
    </xf>
    <xf numFmtId="14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2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/>
    </xf>
    <xf numFmtId="14" fontId="21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84" fontId="0" fillId="0" borderId="0" xfId="0" applyNumberFormat="1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84" fontId="20" fillId="0" borderId="1" xfId="0" applyNumberFormat="1" applyFont="1" applyBorder="1" applyAlignment="1">
      <alignment horizontal="center"/>
    </xf>
    <xf numFmtId="14" fontId="0" fillId="2" borderId="1" xfId="0" applyNumberFormat="1" applyFill="1" applyBorder="1">
      <alignment vertical="center"/>
    </xf>
    <xf numFmtId="184" fontId="0" fillId="0" borderId="1" xfId="0" applyNumberFormat="1" applyBorder="1">
      <alignment vertical="center"/>
    </xf>
    <xf numFmtId="184" fontId="20" fillId="0" borderId="1" xfId="0" applyNumberFormat="1" applyFont="1" applyFill="1" applyBorder="1" applyAlignment="1">
      <alignment horizontal="center"/>
    </xf>
    <xf numFmtId="49" fontId="5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49" fontId="19" fillId="0" borderId="2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67796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67796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67796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67796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K15" sqref="K15"/>
    </sheetView>
  </sheetViews>
  <sheetFormatPr defaultRowHeight="13.5"/>
  <cols>
    <col min="1" max="1" width="11.875" style="1" customWidth="1"/>
    <col min="2" max="2" width="7.75" style="1" customWidth="1"/>
    <col min="3" max="3" width="14.75" style="1" customWidth="1"/>
    <col min="4" max="4" width="12.75" style="8" customWidth="1"/>
    <col min="5" max="5" width="17.625" style="1" customWidth="1"/>
    <col min="6" max="6" width="10.875" style="1" customWidth="1"/>
    <col min="7" max="7" width="11.125" style="1" customWidth="1"/>
    <col min="8" max="8" width="9.25" style="1" customWidth="1"/>
    <col min="9" max="11" width="9" style="33"/>
    <col min="12" max="16384" width="9" style="1"/>
  </cols>
  <sheetData>
    <row r="1" spans="1:12" ht="25.5">
      <c r="A1" s="16" t="s">
        <v>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5.5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3.25" customHeight="1">
      <c r="A3" s="13"/>
      <c r="B3" s="13"/>
      <c r="C3" s="13"/>
      <c r="D3" s="12" t="s">
        <v>0</v>
      </c>
      <c r="E3" s="22">
        <v>45535</v>
      </c>
      <c r="F3" s="22"/>
      <c r="G3" s="15" t="s">
        <v>28</v>
      </c>
      <c r="H3" s="15"/>
      <c r="I3" s="15"/>
      <c r="J3" s="15"/>
      <c r="K3" s="15"/>
      <c r="L3" s="15"/>
    </row>
    <row r="4" spans="1:12" ht="23.25" customHeight="1">
      <c r="A4" s="2"/>
      <c r="B4" s="13"/>
      <c r="C4" s="17" t="s">
        <v>1</v>
      </c>
      <c r="D4" s="17"/>
      <c r="E4" s="23" t="s">
        <v>36</v>
      </c>
      <c r="F4" s="23"/>
      <c r="G4" s="15"/>
      <c r="H4" s="15"/>
      <c r="I4" s="15"/>
      <c r="J4" s="15"/>
      <c r="K4" s="15"/>
      <c r="L4" s="15"/>
    </row>
    <row r="5" spans="1:12" ht="30" customHeight="1">
      <c r="A5" s="3" t="s">
        <v>22</v>
      </c>
      <c r="B5" s="4" t="s">
        <v>18</v>
      </c>
      <c r="C5" s="4" t="s">
        <v>19</v>
      </c>
      <c r="D5" s="4" t="s">
        <v>20</v>
      </c>
      <c r="E5" s="4" t="s">
        <v>2</v>
      </c>
      <c r="F5" s="4" t="s">
        <v>3</v>
      </c>
      <c r="G5" s="4" t="s">
        <v>4</v>
      </c>
      <c r="H5" s="4" t="s">
        <v>5</v>
      </c>
      <c r="I5" s="28" t="s">
        <v>6</v>
      </c>
      <c r="J5" s="28" t="s">
        <v>7</v>
      </c>
      <c r="K5" s="28" t="s">
        <v>8</v>
      </c>
      <c r="L5" s="4" t="s">
        <v>9</v>
      </c>
    </row>
    <row r="6" spans="1:12" ht="30" customHeight="1">
      <c r="A6" s="5" t="s">
        <v>23</v>
      </c>
      <c r="B6" s="6" t="s">
        <v>21</v>
      </c>
      <c r="C6" s="7" t="s">
        <v>24</v>
      </c>
      <c r="D6" s="6" t="s">
        <v>25</v>
      </c>
      <c r="E6" s="13" t="s">
        <v>17</v>
      </c>
      <c r="F6" s="4" t="s">
        <v>10</v>
      </c>
      <c r="G6" s="4" t="s">
        <v>11</v>
      </c>
      <c r="H6" s="4" t="s">
        <v>12</v>
      </c>
      <c r="I6" s="29" t="s">
        <v>13</v>
      </c>
      <c r="J6" s="28" t="s">
        <v>14</v>
      </c>
      <c r="K6" s="28" t="s">
        <v>15</v>
      </c>
      <c r="L6" s="4" t="s">
        <v>16</v>
      </c>
    </row>
    <row r="7" spans="1:12" ht="15">
      <c r="A7" s="18" t="s">
        <v>29</v>
      </c>
      <c r="B7" s="19" t="s">
        <v>30</v>
      </c>
      <c r="C7" s="11" t="s">
        <v>31</v>
      </c>
      <c r="D7" s="11">
        <v>1429669</v>
      </c>
      <c r="E7" s="11" t="s">
        <v>32</v>
      </c>
      <c r="F7" s="24">
        <v>40.799999999999997</v>
      </c>
      <c r="G7" s="10">
        <f>F7*0.03</f>
        <v>1.224</v>
      </c>
      <c r="H7" s="10">
        <f>SUM(F7:G7)</f>
        <v>42.023999999999994</v>
      </c>
      <c r="I7" s="35" t="s">
        <v>39</v>
      </c>
      <c r="J7" s="34" t="s">
        <v>37</v>
      </c>
      <c r="K7" s="34" t="s">
        <v>38</v>
      </c>
      <c r="L7" s="9"/>
    </row>
    <row r="8" spans="1:12" ht="15">
      <c r="A8" s="18"/>
      <c r="B8" s="20"/>
      <c r="C8" s="11" t="s">
        <v>31</v>
      </c>
      <c r="D8" s="11">
        <v>1411667</v>
      </c>
      <c r="E8" s="11" t="s">
        <v>33</v>
      </c>
      <c r="F8" s="24">
        <v>195.84</v>
      </c>
      <c r="G8" s="10">
        <f t="shared" ref="G8:G28" si="0">F8*0.03</f>
        <v>5.8751999999999995</v>
      </c>
      <c r="H8" s="10">
        <f t="shared" ref="H8:H28" si="1">SUM(F8:G8)</f>
        <v>201.71520000000001</v>
      </c>
      <c r="I8" s="36"/>
      <c r="J8" s="30"/>
      <c r="K8" s="30"/>
      <c r="L8" s="9"/>
    </row>
    <row r="9" spans="1:12" ht="15">
      <c r="A9" s="18"/>
      <c r="B9" s="20"/>
      <c r="C9" s="11" t="s">
        <v>31</v>
      </c>
      <c r="D9" s="11">
        <v>1411667</v>
      </c>
      <c r="E9" s="11" t="s">
        <v>33</v>
      </c>
      <c r="F9" s="24">
        <v>243.78</v>
      </c>
      <c r="G9" s="10">
        <f t="shared" si="0"/>
        <v>7.3133999999999997</v>
      </c>
      <c r="H9" s="10">
        <f t="shared" si="1"/>
        <v>251.0934</v>
      </c>
      <c r="I9" s="36"/>
      <c r="J9" s="30"/>
      <c r="K9" s="30"/>
      <c r="L9" s="9"/>
    </row>
    <row r="10" spans="1:12" ht="15">
      <c r="A10" s="18"/>
      <c r="B10" s="20"/>
      <c r="C10" s="11" t="s">
        <v>31</v>
      </c>
      <c r="D10" s="11">
        <v>1411667</v>
      </c>
      <c r="E10" s="11" t="s">
        <v>33</v>
      </c>
      <c r="F10" s="24">
        <v>139.74</v>
      </c>
      <c r="G10" s="10">
        <f t="shared" si="0"/>
        <v>4.1921999999999997</v>
      </c>
      <c r="H10" s="10">
        <f t="shared" si="1"/>
        <v>143.93220000000002</v>
      </c>
      <c r="I10" s="36"/>
      <c r="J10" s="30"/>
      <c r="K10" s="30"/>
      <c r="L10" s="9"/>
    </row>
    <row r="11" spans="1:12" ht="15">
      <c r="A11" s="18"/>
      <c r="B11" s="20"/>
      <c r="C11" s="11" t="s">
        <v>31</v>
      </c>
      <c r="D11" s="11">
        <v>1411667</v>
      </c>
      <c r="E11" s="11" t="s">
        <v>33</v>
      </c>
      <c r="F11" s="24">
        <v>170.34</v>
      </c>
      <c r="G11" s="10">
        <f t="shared" si="0"/>
        <v>5.1101999999999999</v>
      </c>
      <c r="H11" s="10">
        <f t="shared" si="1"/>
        <v>175.4502</v>
      </c>
      <c r="I11" s="36"/>
      <c r="J11" s="30"/>
      <c r="K11" s="30"/>
      <c r="L11" s="9"/>
    </row>
    <row r="12" spans="1:12" ht="15">
      <c r="A12" s="18"/>
      <c r="B12" s="20"/>
      <c r="C12" s="11" t="s">
        <v>31</v>
      </c>
      <c r="D12" s="11">
        <v>1411667</v>
      </c>
      <c r="E12" s="11" t="s">
        <v>34</v>
      </c>
      <c r="F12" s="24">
        <v>61.2</v>
      </c>
      <c r="G12" s="10">
        <f t="shared" si="0"/>
        <v>1.8360000000000001</v>
      </c>
      <c r="H12" s="10">
        <f t="shared" si="1"/>
        <v>63.036000000000001</v>
      </c>
      <c r="I12" s="37"/>
      <c r="J12" s="31"/>
      <c r="K12" s="31"/>
      <c r="L12" s="9"/>
    </row>
    <row r="13" spans="1:12" ht="15">
      <c r="A13" s="18"/>
      <c r="B13" s="20"/>
      <c r="C13" s="11" t="s">
        <v>31</v>
      </c>
      <c r="D13" s="11">
        <v>1411667</v>
      </c>
      <c r="E13" s="11" t="s">
        <v>34</v>
      </c>
      <c r="F13" s="24">
        <v>76.5</v>
      </c>
      <c r="G13" s="10">
        <f t="shared" si="0"/>
        <v>2.2949999999999999</v>
      </c>
      <c r="H13" s="10">
        <f t="shared" si="1"/>
        <v>78.795000000000002</v>
      </c>
      <c r="I13" s="32"/>
      <c r="J13" s="32"/>
      <c r="K13" s="32"/>
      <c r="L13" s="9"/>
    </row>
    <row r="14" spans="1:12" ht="15">
      <c r="A14" s="18"/>
      <c r="B14" s="20"/>
      <c r="C14" s="11" t="s">
        <v>31</v>
      </c>
      <c r="D14" s="11">
        <v>1411667</v>
      </c>
      <c r="E14" s="11" t="s">
        <v>34</v>
      </c>
      <c r="F14" s="24">
        <v>35.700000000000003</v>
      </c>
      <c r="G14" s="10">
        <f t="shared" si="0"/>
        <v>1.071</v>
      </c>
      <c r="H14" s="10">
        <f t="shared" si="1"/>
        <v>36.771000000000001</v>
      </c>
      <c r="I14" s="32"/>
      <c r="J14" s="32"/>
      <c r="K14" s="32"/>
      <c r="L14" s="9"/>
    </row>
    <row r="15" spans="1:12" ht="15">
      <c r="A15" s="18"/>
      <c r="B15" s="20"/>
      <c r="C15" s="11" t="s">
        <v>31</v>
      </c>
      <c r="D15" s="11">
        <v>1411667</v>
      </c>
      <c r="E15" s="11" t="s">
        <v>34</v>
      </c>
      <c r="F15" s="24">
        <v>54.06</v>
      </c>
      <c r="G15" s="10">
        <f t="shared" si="0"/>
        <v>1.6217999999999999</v>
      </c>
      <c r="H15" s="10">
        <f t="shared" si="1"/>
        <v>55.681800000000003</v>
      </c>
      <c r="I15" s="32"/>
      <c r="J15" s="32"/>
      <c r="K15" s="32"/>
      <c r="L15" s="9"/>
    </row>
    <row r="16" spans="1:12" ht="15">
      <c r="A16" s="18"/>
      <c r="B16" s="20"/>
      <c r="C16" s="14" t="s">
        <v>31</v>
      </c>
      <c r="D16" s="14">
        <v>1411667</v>
      </c>
      <c r="E16" s="14" t="s">
        <v>34</v>
      </c>
      <c r="F16" s="27">
        <v>8.16</v>
      </c>
      <c r="G16" s="10">
        <f t="shared" si="0"/>
        <v>0.24479999999999999</v>
      </c>
      <c r="H16" s="10">
        <f t="shared" si="1"/>
        <v>8.4047999999999998</v>
      </c>
      <c r="I16" s="32"/>
      <c r="J16" s="32"/>
      <c r="K16" s="32"/>
      <c r="L16" s="9"/>
    </row>
    <row r="17" spans="1:12" ht="15">
      <c r="A17" s="18"/>
      <c r="B17" s="20"/>
      <c r="C17" s="14" t="s">
        <v>31</v>
      </c>
      <c r="D17" s="14">
        <v>1429672</v>
      </c>
      <c r="E17" s="14" t="s">
        <v>32</v>
      </c>
      <c r="F17" s="27">
        <v>278.45999999999998</v>
      </c>
      <c r="G17" s="10">
        <f t="shared" si="0"/>
        <v>8.3537999999999997</v>
      </c>
      <c r="H17" s="10">
        <f t="shared" si="1"/>
        <v>286.81379999999996</v>
      </c>
      <c r="I17" s="32"/>
      <c r="J17" s="32"/>
      <c r="K17" s="32"/>
      <c r="L17" s="9"/>
    </row>
    <row r="18" spans="1:12" ht="15">
      <c r="A18" s="18"/>
      <c r="B18" s="20"/>
      <c r="C18" s="14" t="s">
        <v>31</v>
      </c>
      <c r="D18" s="14">
        <v>1429672</v>
      </c>
      <c r="E18" s="14" t="s">
        <v>32</v>
      </c>
      <c r="F18" s="27">
        <v>374.34</v>
      </c>
      <c r="G18" s="10">
        <f t="shared" si="0"/>
        <v>11.230199999999998</v>
      </c>
      <c r="H18" s="10">
        <f t="shared" si="1"/>
        <v>385.5702</v>
      </c>
      <c r="I18" s="32"/>
      <c r="J18" s="32"/>
      <c r="K18" s="32"/>
      <c r="L18" s="9"/>
    </row>
    <row r="19" spans="1:12" ht="15">
      <c r="A19" s="9"/>
      <c r="B19" s="9"/>
      <c r="C19" s="14" t="s">
        <v>31</v>
      </c>
      <c r="D19" s="14">
        <v>1429672</v>
      </c>
      <c r="E19" s="14" t="s">
        <v>32</v>
      </c>
      <c r="F19" s="27">
        <v>250.92</v>
      </c>
      <c r="G19" s="10">
        <f t="shared" si="0"/>
        <v>7.5275999999999996</v>
      </c>
      <c r="H19" s="10">
        <f t="shared" si="1"/>
        <v>258.44759999999997</v>
      </c>
      <c r="I19" s="32"/>
      <c r="J19" s="32"/>
      <c r="K19" s="32"/>
      <c r="L19" s="9"/>
    </row>
    <row r="20" spans="1:12" ht="15">
      <c r="A20" s="9"/>
      <c r="B20" s="9"/>
      <c r="C20" s="14" t="s">
        <v>31</v>
      </c>
      <c r="D20" s="14">
        <v>1429672</v>
      </c>
      <c r="E20" s="14" t="s">
        <v>32</v>
      </c>
      <c r="F20" s="27">
        <v>145.86000000000001</v>
      </c>
      <c r="G20" s="10">
        <f t="shared" si="0"/>
        <v>4.3757999999999999</v>
      </c>
      <c r="H20" s="10">
        <f t="shared" si="1"/>
        <v>150.23580000000001</v>
      </c>
      <c r="I20" s="32"/>
      <c r="J20" s="32"/>
      <c r="K20" s="32"/>
      <c r="L20" s="9"/>
    </row>
    <row r="21" spans="1:12" ht="15">
      <c r="A21" s="9"/>
      <c r="B21" s="9"/>
      <c r="C21" s="14" t="s">
        <v>31</v>
      </c>
      <c r="D21" s="14">
        <v>1429672</v>
      </c>
      <c r="E21" s="14" t="s">
        <v>32</v>
      </c>
      <c r="F21" s="27">
        <v>61.2</v>
      </c>
      <c r="G21" s="10">
        <f t="shared" si="0"/>
        <v>1.8360000000000001</v>
      </c>
      <c r="H21" s="10">
        <f t="shared" si="1"/>
        <v>63.036000000000001</v>
      </c>
      <c r="I21" s="32"/>
      <c r="J21" s="32"/>
      <c r="K21" s="32"/>
      <c r="L21" s="9"/>
    </row>
    <row r="22" spans="1:12" ht="15">
      <c r="A22" s="9"/>
      <c r="B22" s="9"/>
      <c r="C22" s="14" t="s">
        <v>31</v>
      </c>
      <c r="D22" s="14">
        <v>1429672</v>
      </c>
      <c r="E22" s="14" t="s">
        <v>32</v>
      </c>
      <c r="F22" s="27">
        <v>27.54</v>
      </c>
      <c r="G22" s="10">
        <f t="shared" si="0"/>
        <v>0.82619999999999993</v>
      </c>
      <c r="H22" s="10">
        <f t="shared" si="1"/>
        <v>28.366199999999999</v>
      </c>
      <c r="I22" s="32"/>
      <c r="J22" s="32"/>
      <c r="K22" s="32"/>
      <c r="L22" s="9"/>
    </row>
    <row r="23" spans="1:12" ht="15">
      <c r="A23" s="9"/>
      <c r="B23" s="9"/>
      <c r="C23" s="14" t="s">
        <v>31</v>
      </c>
      <c r="D23" s="14">
        <v>1430461</v>
      </c>
      <c r="E23" s="14" t="s">
        <v>35</v>
      </c>
      <c r="F23" s="27">
        <v>567.12</v>
      </c>
      <c r="G23" s="10">
        <f t="shared" si="0"/>
        <v>17.0136</v>
      </c>
      <c r="H23" s="10">
        <f t="shared" si="1"/>
        <v>584.1336</v>
      </c>
      <c r="I23" s="32"/>
      <c r="J23" s="32"/>
      <c r="K23" s="32"/>
      <c r="L23" s="9"/>
    </row>
    <row r="24" spans="1:12" ht="15">
      <c r="A24" s="9"/>
      <c r="B24" s="9"/>
      <c r="C24" s="14" t="s">
        <v>31</v>
      </c>
      <c r="D24" s="14">
        <v>1430461</v>
      </c>
      <c r="E24" s="14" t="s">
        <v>35</v>
      </c>
      <c r="F24" s="27">
        <v>704.82</v>
      </c>
      <c r="G24" s="10">
        <f t="shared" si="0"/>
        <v>21.144600000000001</v>
      </c>
      <c r="H24" s="10">
        <f t="shared" si="1"/>
        <v>725.96460000000002</v>
      </c>
      <c r="I24" s="32"/>
      <c r="J24" s="32"/>
      <c r="K24" s="32"/>
      <c r="L24" s="9"/>
    </row>
    <row r="25" spans="1:12" ht="15">
      <c r="A25" s="9"/>
      <c r="B25" s="9"/>
      <c r="C25" s="14" t="s">
        <v>31</v>
      </c>
      <c r="D25" s="14">
        <v>1430461</v>
      </c>
      <c r="E25" s="14" t="s">
        <v>35</v>
      </c>
      <c r="F25" s="27">
        <v>333.54</v>
      </c>
      <c r="G25" s="10">
        <f t="shared" si="0"/>
        <v>10.0062</v>
      </c>
      <c r="H25" s="10">
        <f t="shared" si="1"/>
        <v>343.5462</v>
      </c>
      <c r="I25" s="32"/>
      <c r="J25" s="32"/>
      <c r="K25" s="32"/>
      <c r="L25" s="9"/>
    </row>
    <row r="26" spans="1:12" ht="15">
      <c r="A26" s="9"/>
      <c r="B26" s="9"/>
      <c r="C26" s="14" t="s">
        <v>31</v>
      </c>
      <c r="D26" s="14">
        <v>1430461</v>
      </c>
      <c r="E26" s="14" t="s">
        <v>35</v>
      </c>
      <c r="F26" s="27">
        <v>429.42</v>
      </c>
      <c r="G26" s="10">
        <f t="shared" si="0"/>
        <v>12.8826</v>
      </c>
      <c r="H26" s="10">
        <f t="shared" si="1"/>
        <v>442.30260000000004</v>
      </c>
      <c r="I26" s="32"/>
      <c r="J26" s="32"/>
      <c r="K26" s="32"/>
      <c r="L26" s="9"/>
    </row>
    <row r="27" spans="1:12" ht="15">
      <c r="A27" s="9"/>
      <c r="B27" s="9"/>
      <c r="C27" s="11" t="s">
        <v>31</v>
      </c>
      <c r="D27" s="11">
        <v>1430461</v>
      </c>
      <c r="E27" s="11" t="s">
        <v>35</v>
      </c>
      <c r="F27" s="24">
        <v>72.42</v>
      </c>
      <c r="G27" s="10">
        <f t="shared" si="0"/>
        <v>2.1726000000000001</v>
      </c>
      <c r="H27" s="10">
        <f t="shared" si="1"/>
        <v>74.592600000000004</v>
      </c>
      <c r="I27" s="32"/>
      <c r="J27" s="32"/>
      <c r="K27" s="32"/>
      <c r="L27" s="9"/>
    </row>
    <row r="28" spans="1:12" ht="15">
      <c r="A28" s="9"/>
      <c r="B28" s="9"/>
      <c r="C28" s="11" t="s">
        <v>31</v>
      </c>
      <c r="D28" s="11">
        <v>1430461</v>
      </c>
      <c r="E28" s="11" t="s">
        <v>35</v>
      </c>
      <c r="F28" s="24">
        <v>64.260000000000005</v>
      </c>
      <c r="G28" s="10">
        <f t="shared" si="0"/>
        <v>1.9278000000000002</v>
      </c>
      <c r="H28" s="10">
        <f t="shared" si="1"/>
        <v>66.18780000000001</v>
      </c>
      <c r="I28" s="32"/>
      <c r="J28" s="32"/>
      <c r="K28" s="32"/>
      <c r="L28" s="9"/>
    </row>
    <row r="29" spans="1:12">
      <c r="A29" s="9"/>
      <c r="B29" s="9"/>
      <c r="C29" s="9"/>
      <c r="D29" s="25"/>
      <c r="E29" s="9"/>
      <c r="F29" s="26">
        <f>SUM(F7:F28)</f>
        <v>4336.0200000000004</v>
      </c>
      <c r="G29" s="9"/>
      <c r="H29" s="9"/>
      <c r="I29" s="32"/>
      <c r="J29" s="32"/>
      <c r="K29" s="32"/>
      <c r="L29" s="9"/>
    </row>
    <row r="30" spans="1:12">
      <c r="F30" s="21"/>
    </row>
  </sheetData>
  <mergeCells count="11">
    <mergeCell ref="J7:J12"/>
    <mergeCell ref="K7:K12"/>
    <mergeCell ref="A7:A18"/>
    <mergeCell ref="B7:B18"/>
    <mergeCell ref="I7:I12"/>
    <mergeCell ref="G3:L4"/>
    <mergeCell ref="A1:L1"/>
    <mergeCell ref="A2:L2"/>
    <mergeCell ref="E3:F3"/>
    <mergeCell ref="C4:D4"/>
    <mergeCell ref="E4:F4"/>
  </mergeCells>
  <phoneticPr fontId="15" type="noConversion"/>
  <pageMargins left="0.98425196850393704" right="0" top="0.47244094488188981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2024-09-11T05:16:55Z</cp:lastPrinted>
  <dcterms:created xsi:type="dcterms:W3CDTF">2017-02-25T05:34:00Z</dcterms:created>
  <dcterms:modified xsi:type="dcterms:W3CDTF">2024-09-11T05:19:18Z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