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<sst xmlns="http://schemas.openxmlformats.org/spreadsheetml/2006/main" count="40" uniqueCount="40">
  <si>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</si>
  <si>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</si>
  <si>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</si>
  <si>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</si>
  <si>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SF3139726582006</t>
  </si>
  <si>
    <t>合同号</t>
  </si>
  <si>
    <t>Item Code</t>
  </si>
  <si>
    <t>Style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</si>
  <si>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</si>
  <si>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</si>
  <si>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</si>
  <si>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</si>
  <si>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</si>
  <si>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</si>
  <si>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</si>
  <si>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</si>
  <si>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</si>
  <si>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</t>
  </si>
  <si>
    <t>款号/订单号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</si>
  <si>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</si>
  <si>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</si>
  <si>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</si>
  <si>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</si>
  <si>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</si>
  <si>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/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</si>
  <si>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</si>
  <si>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</si>
  <si>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</si>
  <si>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 S24090165 </t>
  </si>
  <si>
    <t>洗标</t>
  </si>
  <si>
    <t>LK441</t>
  </si>
  <si>
    <t>1-3M</t>
  </si>
  <si>
    <t>1/1</t>
  </si>
  <si>
    <t>10*15*12</t>
  </si>
  <si>
    <t>3-6M</t>
  </si>
  <si>
    <t>6-9M</t>
  </si>
  <si>
    <t>9-12M</t>
  </si>
  <si>
    <t>12-18M</t>
  </si>
  <si>
    <t>18-24M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</si>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</sst>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_);[Red]\(0\)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rgb="FFFF0000"/>
      <name val="Calibri"/>
      <charset val="134"/>
    </font>
    <font>
      <sz val="8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Calibri"/>
      <charset val="134"/>
    </font>
    <font>
      <sz val="8"/>
      <color rgb="FF000000"/>
      <name val="微软雅黑"/>
      <charset val="134"/>
    </font>
    <font>
      <b/>
      <sz val="18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3" xfId="49" applyFont="1" applyFill="1" applyBorder="1" applyAlignment="1">
      <alignment horizontal="center" vertical="center" wrapText="1"/>
    </xf>
    <xf numFmtId="176" fontId="7" fillId="0" borderId="3" xfId="49" applyNumberFormat="1" applyFont="1" applyFill="1" applyBorder="1" applyAlignment="1">
      <alignment horizontal="center" vertical="center" wrapText="1"/>
    </xf>
    <xf numFmtId="177" fontId="7" fillId="0" borderId="3" xfId="49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3" xfId="49" applyFont="1" applyFill="1" applyBorder="1" applyAlignment="1">
      <alignment horizontal="center" vertical="center" wrapText="1"/>
    </xf>
    <xf numFmtId="15" fontId="8" fillId="0" borderId="3" xfId="49" applyNumberFormat="1" applyFont="1" applyFill="1" applyBorder="1" applyAlignment="1">
      <alignment horizontal="center" vertical="center" wrapText="1"/>
    </xf>
    <xf numFmtId="49" fontId="8" fillId="0" borderId="3" xfId="49" applyNumberFormat="1" applyFont="1" applyFill="1" applyBorder="1" applyAlignment="1">
      <alignment horizontal="center" vertical="center" wrapText="1"/>
    </xf>
    <xf numFmtId="177" fontId="8" fillId="0" borderId="3" xfId="49" applyNumberFormat="1" applyFont="1" applyFill="1" applyBorder="1" applyAlignment="1">
      <alignment horizontal="center" vertical="center" wrapText="1"/>
    </xf>
    <xf numFmtId="177" fontId="6" fillId="0" borderId="3" xfId="49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1" fontId="9" fillId="0" borderId="3" xfId="0" applyNumberFormat="1" applyFont="1" applyFill="1" applyBorder="1" applyAlignment="1">
      <alignment horizontal="center"/>
    </xf>
    <xf numFmtId="177" fontId="9" fillId="2" borderId="3" xfId="49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2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49" fontId="7" fillId="0" borderId="3" xfId="49" applyNumberFormat="1" applyFont="1" applyFill="1" applyBorder="1" applyAlignment="1">
      <alignment horizontal="center" vertical="center" wrapText="1"/>
    </xf>
    <xf numFmtId="178" fontId="7" fillId="0" borderId="3" xfId="4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9" fontId="6" fillId="0" borderId="3" xfId="49" applyNumberFormat="1" applyFont="1" applyFill="1" applyBorder="1" applyAlignment="1">
      <alignment horizontal="center" vertical="center" wrapText="1"/>
    </xf>
    <xf numFmtId="178" fontId="6" fillId="0" borderId="3" xfId="49" applyNumberFormat="1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center" vertical="center" wrapText="1"/>
    </xf>
    <xf numFmtId="58" fontId="13" fillId="2" borderId="3" xfId="0" applyNumberFormat="1" applyFont="1" applyFill="1" applyBorder="1" applyAlignment="1">
      <alignment horizontal="center" vertical="center"/>
    </xf>
    <xf numFmtId="0" fontId="9" fillId="2" borderId="3" xfId="49" applyFont="1" applyFill="1" applyBorder="1" applyAlignment="1">
      <alignment horizontal="center" vertical="center" wrapText="1"/>
    </xf>
    <xf numFmtId="0" fontId="0" fillId="0" borderId="3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0</xdr:row>
      <xdr:rowOff>115570</xdr:rowOff>
    </xdr:from>
    <xdr:to>
      <xdr:col>2</xdr:col>
      <xdr:colOff>238125</xdr:colOff>
      <xdr:row>1</xdr:row>
      <xdr:rowOff>295275</xdr:rowOff>
    </xdr:to>
    <xdr:pic>
      <xdr:nvPicPr>
        <xdr:cNvPr id="4" name="图片 3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15570"/>
          <a:ext cx="1562100" cy="513080"/>
        </a:xfrm>
        <a:prstGeom prst="rect">
          <a:avLst/>
        </a:prstGeom>
      </xdr:spPr>
    </xdr:pic>
    <xdr:clientData/>
  </xdr:twoCellAnchor>
  <xdr:twoCellAnchor editAs="oneCell">
    <xdr:from>
      <xdr:col>8</xdr:col>
      <xdr:colOff>638175</xdr:colOff>
      <xdr:row>0</xdr:row>
      <xdr:rowOff>635</xdr:rowOff>
    </xdr:from>
    <xdr:to>
      <xdr:col>12</xdr:col>
      <xdr:colOff>85725</xdr:colOff>
      <xdr:row>4</xdr:row>
      <xdr:rowOff>19685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57975" y="635"/>
          <a:ext cx="2190750" cy="10858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workbookViewId="0">
      <selection activeCell="T5" sqref="T5"/>
    </sheetView>
  </sheetViews>
  <sheetFormatPr defaultColWidth="9" defaultRowHeight="13.5"/>
  <cols>
    <col min="1" max="1" width="11.75" customWidth="1"/>
    <col min="3" max="3" width="13.25" customWidth="1"/>
  </cols>
  <sheetData>
    <row r="1" ht="26.2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6.25" spans="1:1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5.75" spans="1:13">
      <c r="A3" s="2"/>
      <c r="B3" s="2"/>
      <c r="C3" s="2"/>
      <c r="D3" s="2"/>
      <c r="E3" s="3" t="s">
        <v>2</v>
      </c>
      <c r="F3" s="4">
        <v>45554</v>
      </c>
      <c r="G3" s="4"/>
      <c r="H3" s="5"/>
      <c r="I3" s="26"/>
      <c r="J3" s="26"/>
      <c r="K3" s="26"/>
      <c r="L3" s="26"/>
      <c r="M3" s="27"/>
    </row>
    <row r="4" ht="15.75" spans="1:13">
      <c r="A4" s="2"/>
      <c r="B4" s="2"/>
      <c r="C4" s="2"/>
      <c r="D4" s="2"/>
      <c r="E4" s="3" t="s">
        <v>3</v>
      </c>
      <c r="F4" s="6" t="s">
        <v>4</v>
      </c>
      <c r="G4" s="6"/>
      <c r="H4" s="7"/>
      <c r="I4" s="7"/>
      <c r="J4" s="7"/>
      <c r="K4" s="28"/>
      <c r="L4" s="28"/>
      <c r="M4" s="28"/>
    </row>
    <row r="5" ht="25.5" spans="1:13">
      <c r="A5" s="8" t="s">
        <v>5</v>
      </c>
      <c r="B5" s="9" t="s">
        <v>6</v>
      </c>
      <c r="C5" s="9" t="s">
        <v>7</v>
      </c>
      <c r="D5" s="9" t="s">
        <v>8</v>
      </c>
      <c r="E5" s="10" t="s">
        <v>9</v>
      </c>
      <c r="F5" s="11" t="s">
        <v>10</v>
      </c>
      <c r="G5" s="11" t="s">
        <v>11</v>
      </c>
      <c r="H5" s="11" t="s">
        <v>12</v>
      </c>
      <c r="I5" s="29" t="s">
        <v>13</v>
      </c>
      <c r="J5" s="30" t="s">
        <v>14</v>
      </c>
      <c r="K5" s="30" t="s">
        <v>15</v>
      </c>
      <c r="L5" s="9" t="s">
        <v>16</v>
      </c>
      <c r="M5" s="31"/>
    </row>
    <row r="6" ht="24.75" spans="1:13">
      <c r="A6" s="12"/>
      <c r="B6" s="13" t="s">
        <v>17</v>
      </c>
      <c r="C6" s="14" t="s">
        <v>18</v>
      </c>
      <c r="D6" s="14" t="s">
        <v>19</v>
      </c>
      <c r="E6" s="15" t="s">
        <v>20</v>
      </c>
      <c r="F6" s="16" t="s">
        <v>21</v>
      </c>
      <c r="G6" s="17" t="s">
        <v>22</v>
      </c>
      <c r="H6" s="17" t="s">
        <v>23</v>
      </c>
      <c r="I6" s="32" t="s">
        <v>24</v>
      </c>
      <c r="J6" s="33" t="s">
        <v>25</v>
      </c>
      <c r="K6" s="33" t="s">
        <v>26</v>
      </c>
      <c r="L6" s="34" t="s">
        <v>27</v>
      </c>
      <c r="M6" s="31"/>
    </row>
    <row r="7" ht="15" spans="1:13">
      <c r="A7" s="18" t="s">
        <v>28</v>
      </c>
      <c r="B7" s="19" t="s">
        <v>29</v>
      </c>
      <c r="C7" s="20" t="s">
        <v>30</v>
      </c>
      <c r="D7" s="21"/>
      <c r="E7" s="22" t="s">
        <v>31</v>
      </c>
      <c r="F7" s="21">
        <v>70</v>
      </c>
      <c r="G7" s="23">
        <f t="shared" ref="G7:G16" si="0">F7*0.05</f>
        <v>3.5</v>
      </c>
      <c r="H7" s="23">
        <f t="shared" ref="H7:H16" si="1">F7+G7</f>
        <v>73.5</v>
      </c>
      <c r="I7" s="35" t="s">
        <v>32</v>
      </c>
      <c r="J7" s="36">
        <v>0.6</v>
      </c>
      <c r="K7" s="36">
        <v>1</v>
      </c>
      <c r="L7" s="36" t="s">
        <v>33</v>
      </c>
      <c r="M7" s="31"/>
    </row>
    <row r="8" ht="15" spans="1:13">
      <c r="A8" s="18"/>
      <c r="B8" s="19"/>
      <c r="C8" s="20"/>
      <c r="D8" s="21"/>
      <c r="E8" s="22" t="s">
        <v>34</v>
      </c>
      <c r="F8" s="21">
        <v>180</v>
      </c>
      <c r="G8" s="23">
        <f t="shared" si="0"/>
        <v>9</v>
      </c>
      <c r="H8" s="23">
        <f t="shared" si="1"/>
        <v>189</v>
      </c>
      <c r="I8" s="35"/>
      <c r="J8" s="36"/>
      <c r="K8" s="36"/>
      <c r="L8" s="36"/>
      <c r="M8" s="31"/>
    </row>
    <row r="9" ht="15" spans="1:13">
      <c r="A9" s="18"/>
      <c r="B9" s="19"/>
      <c r="C9" s="20"/>
      <c r="D9" s="21"/>
      <c r="E9" s="22" t="s">
        <v>35</v>
      </c>
      <c r="F9" s="21">
        <v>230</v>
      </c>
      <c r="G9" s="23">
        <f t="shared" si="0"/>
        <v>11.5</v>
      </c>
      <c r="H9" s="23">
        <f t="shared" si="1"/>
        <v>241.5</v>
      </c>
      <c r="I9" s="35"/>
      <c r="J9" s="36"/>
      <c r="K9" s="36"/>
      <c r="L9" s="36"/>
      <c r="M9" s="31"/>
    </row>
    <row r="10" ht="15" spans="1:13">
      <c r="A10" s="18"/>
      <c r="B10" s="19"/>
      <c r="C10" s="20"/>
      <c r="D10" s="21"/>
      <c r="E10" s="22" t="s">
        <v>36</v>
      </c>
      <c r="F10" s="21">
        <v>220</v>
      </c>
      <c r="G10" s="23">
        <f t="shared" si="0"/>
        <v>11</v>
      </c>
      <c r="H10" s="23">
        <f t="shared" si="1"/>
        <v>231</v>
      </c>
      <c r="I10" s="35"/>
      <c r="J10" s="36"/>
      <c r="K10" s="36"/>
      <c r="L10" s="36"/>
      <c r="M10" s="31"/>
    </row>
    <row r="11" ht="15" spans="1:13">
      <c r="A11" s="18"/>
      <c r="B11" s="19"/>
      <c r="C11" s="20"/>
      <c r="D11" s="21"/>
      <c r="E11" s="22" t="s">
        <v>37</v>
      </c>
      <c r="F11" s="21">
        <v>210</v>
      </c>
      <c r="G11" s="23">
        <f t="shared" si="0"/>
        <v>10.5</v>
      </c>
      <c r="H11" s="23">
        <f t="shared" si="1"/>
        <v>220.5</v>
      </c>
      <c r="I11" s="35"/>
      <c r="J11" s="36"/>
      <c r="K11" s="36"/>
      <c r="L11" s="36"/>
      <c r="M11" s="31"/>
    </row>
    <row r="12" ht="15" spans="1:13">
      <c r="A12" s="18"/>
      <c r="B12" s="19"/>
      <c r="C12" s="20"/>
      <c r="D12" s="21"/>
      <c r="E12" s="22" t="s">
        <v>38</v>
      </c>
      <c r="F12" s="21">
        <v>140</v>
      </c>
      <c r="G12" s="23">
        <f t="shared" si="0"/>
        <v>7</v>
      </c>
      <c r="H12" s="23">
        <f t="shared" si="1"/>
        <v>147</v>
      </c>
      <c r="I12" s="35"/>
      <c r="J12" s="36"/>
      <c r="K12" s="36"/>
      <c r="L12" s="36"/>
      <c r="M12" s="31"/>
    </row>
    <row r="13" spans="1:12">
      <c r="A13" s="24" t="s">
        <v>39</v>
      </c>
      <c r="B13" s="24"/>
      <c r="C13" s="24"/>
      <c r="D13" s="24"/>
      <c r="E13" s="24"/>
      <c r="F13" s="25">
        <f>SUM(F7:F12)</f>
        <v>1050</v>
      </c>
      <c r="G13" s="24"/>
      <c r="H13" s="24"/>
      <c r="I13" s="37"/>
      <c r="J13" s="37"/>
      <c r="K13" s="37"/>
      <c r="L13" s="37"/>
    </row>
  </sheetData>
  <mergeCells count="13">
    <mergeCell ref="A1:M1"/>
    <mergeCell ref="A2:M2"/>
    <mergeCell ref="F3:G3"/>
    <mergeCell ref="F4:G4"/>
    <mergeCell ref="H4:J4"/>
    <mergeCell ref="A5:A6"/>
    <mergeCell ref="A7:A12"/>
    <mergeCell ref="B7:B12"/>
    <mergeCell ref="C7:C12"/>
    <mergeCell ref="I7:I12"/>
    <mergeCell ref="J7:J12"/>
    <mergeCell ref="K7:K12"/>
    <mergeCell ref="L7:L1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2024-09-19T08:36:39Z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CC6F1095151C4245BB1AF8B7FE46E5D3_12</vt:lpwstr>
  </property>
</Properties>
</file>