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<sst xmlns="http://schemas.openxmlformats.org/spreadsheetml/2006/main" count="58" uniqueCount="42">
  <si>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</si>
  <si>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</si>
  <si>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</si>
  <si>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顺丰：ST1538524214960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</si>
  <si>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</si>
  <si>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</si>
  <si>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</si>
  <si>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</si>
  <si>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</si>
  <si>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</si>
  <si>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</si>
  <si>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</si>
  <si>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</si>
  <si>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</si>
  <si>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</si>
  <si>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</si>
  <si>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</si>
  <si>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</si>
  <si>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</si>
  <si>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</si>
  <si>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</si>
  <si>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</si>
  <si>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</si>
  <si>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</si>
  <si>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</si>
  <si>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P24090389</t>
  </si>
  <si>
    <t>21 AULTH09845</t>
  </si>
  <si>
    <t>M6608AZ</t>
  </si>
  <si>
    <t>32*24*15</t>
  </si>
  <si>
    <t>总计</t>
  </si>
  <si>
    <t>颜色</t>
  </si>
  <si>
    <t>尺码</t>
  </si>
  <si>
    <t>生产数</t>
  </si>
  <si>
    <t>BK81 0 BLACK</t>
  </si>
  <si>
    <t>S</t>
  </si>
  <si>
    <t>M</t>
  </si>
  <si>
    <t>L</t>
  </si>
  <si>
    <t>XL</t>
  </si>
  <si>
    <t>XXL</t>
  </si>
  <si>
    <t>3XL</t>
  </si>
  <si>
    <t>ER105 0 ECRU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</si>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</sst>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D12" sqref="D12:D31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spans="1:11">
      <c r="A8" s="23" t="s">
        <v>25</v>
      </c>
      <c r="B8" s="23" t="s">
        <v>26</v>
      </c>
      <c r="C8" s="24"/>
      <c r="D8" s="23" t="s">
        <v>27</v>
      </c>
      <c r="E8" s="24">
        <v>2530</v>
      </c>
      <c r="F8" s="24"/>
      <c r="G8" s="24">
        <v>2624</v>
      </c>
      <c r="H8" s="24">
        <v>1</v>
      </c>
      <c r="I8" s="24"/>
      <c r="J8" s="24">
        <v>3.1</v>
      </c>
      <c r="K8" s="23" t="s">
        <v>28</v>
      </c>
    </row>
    <row r="9" spans="1:11">
      <c r="A9" s="24" t="s">
        <v>29</v>
      </c>
      <c r="B9" s="24"/>
      <c r="C9" s="24"/>
      <c r="D9" s="24"/>
      <c r="E9" s="24">
        <f>SUM(E8:E8)</f>
        <v>2530</v>
      </c>
      <c r="F9" s="24"/>
      <c r="G9" s="24">
        <f>SUM(G8:G8)</f>
        <v>2624</v>
      </c>
      <c r="H9" s="24">
        <f>SUM(H8:H8)</f>
        <v>1</v>
      </c>
      <c r="I9" s="24"/>
      <c r="J9" s="24">
        <f>SUM(J8:J8)</f>
        <v>3.1</v>
      </c>
      <c r="K9" s="24"/>
    </row>
    <row r="12" spans="1:4">
      <c r="A12" s="25" t="s">
        <v>30</v>
      </c>
      <c r="B12" s="25" t="s">
        <v>31</v>
      </c>
      <c r="C12" s="26" t="s">
        <v>18</v>
      </c>
      <c r="D12" s="27" t="s">
        <v>32</v>
      </c>
    </row>
    <row r="13" ht="15" spans="1:4">
      <c r="A13" s="28" t="s">
        <v>33</v>
      </c>
      <c r="B13" s="29" t="s">
        <v>34</v>
      </c>
      <c r="C13" s="26">
        <v>76.22</v>
      </c>
      <c r="D13" s="27">
        <f t="shared" ref="D13:D30" si="0">C13*1.03+1</f>
        <v>79.5066</v>
      </c>
    </row>
    <row r="14" ht="15" spans="1:4">
      <c r="A14" s="30"/>
      <c r="B14" s="29" t="s">
        <v>35</v>
      </c>
      <c r="C14" s="26">
        <v>152.44</v>
      </c>
      <c r="D14" s="27">
        <f t="shared" si="0"/>
        <v>158.0132</v>
      </c>
    </row>
    <row r="15" ht="15" spans="1:4">
      <c r="A15" s="30"/>
      <c r="B15" s="29" t="s">
        <v>36</v>
      </c>
      <c r="C15" s="26">
        <v>228.66</v>
      </c>
      <c r="D15" s="27">
        <f t="shared" si="0"/>
        <v>236.5198</v>
      </c>
    </row>
    <row r="16" ht="15" spans="1:4">
      <c r="A16" s="30"/>
      <c r="B16" s="29" t="s">
        <v>37</v>
      </c>
      <c r="C16" s="26">
        <v>228.66</v>
      </c>
      <c r="D16" s="27">
        <f t="shared" si="0"/>
        <v>236.5198</v>
      </c>
    </row>
    <row r="17" ht="15" spans="1:4">
      <c r="A17" s="30"/>
      <c r="B17" s="29" t="s">
        <v>38</v>
      </c>
      <c r="C17" s="26">
        <v>152.44</v>
      </c>
      <c r="D17" s="27">
        <f t="shared" si="0"/>
        <v>158.0132</v>
      </c>
    </row>
    <row r="18" ht="15" spans="1:4">
      <c r="A18" s="31"/>
      <c r="B18" s="29" t="s">
        <v>39</v>
      </c>
      <c r="C18" s="26">
        <v>76.22</v>
      </c>
      <c r="D18" s="27">
        <f t="shared" si="0"/>
        <v>79.5066</v>
      </c>
    </row>
    <row r="19" ht="15" spans="1:4">
      <c r="A19" s="28" t="s">
        <v>40</v>
      </c>
      <c r="B19" s="29" t="s">
        <v>41</v>
      </c>
      <c r="C19" s="26">
        <v>22.66</v>
      </c>
      <c r="D19" s="27">
        <f t="shared" si="0"/>
        <v>24.3398</v>
      </c>
    </row>
    <row r="20" ht="15" spans="1:4">
      <c r="A20" s="31"/>
      <c r="B20" s="29" t="s">
        <v>39</v>
      </c>
      <c r="C20" s="26">
        <v>74.16</v>
      </c>
      <c r="D20" s="27">
        <f t="shared" si="0"/>
        <v>77.3848</v>
      </c>
    </row>
    <row r="21" ht="15" spans="1:4">
      <c r="A21" s="28" t="s">
        <v>40</v>
      </c>
      <c r="B21" s="29" t="s">
        <v>34</v>
      </c>
      <c r="C21" s="26">
        <v>133.9</v>
      </c>
      <c r="D21" s="27">
        <f t="shared" si="0"/>
        <v>138.917</v>
      </c>
    </row>
    <row r="22" ht="15" spans="1:4">
      <c r="A22" s="30"/>
      <c r="B22" s="29" t="s">
        <v>35</v>
      </c>
      <c r="C22" s="26">
        <v>200.85</v>
      </c>
      <c r="D22" s="27">
        <f t="shared" si="0"/>
        <v>207.8755</v>
      </c>
    </row>
    <row r="23" ht="15" spans="1:4">
      <c r="A23" s="30"/>
      <c r="B23" s="29" t="s">
        <v>36</v>
      </c>
      <c r="C23" s="26">
        <v>200.85</v>
      </c>
      <c r="D23" s="27">
        <f t="shared" si="0"/>
        <v>207.8755</v>
      </c>
    </row>
    <row r="24" ht="15" spans="1:4">
      <c r="A24" s="30"/>
      <c r="B24" s="29" t="s">
        <v>37</v>
      </c>
      <c r="C24" s="26">
        <v>133.9</v>
      </c>
      <c r="D24" s="27">
        <f t="shared" si="0"/>
        <v>138.917</v>
      </c>
    </row>
    <row r="25" ht="15" spans="1:4">
      <c r="A25" s="30"/>
      <c r="B25" s="29" t="s">
        <v>38</v>
      </c>
      <c r="C25" s="26">
        <v>66.95</v>
      </c>
      <c r="D25" s="27">
        <f t="shared" si="0"/>
        <v>69.9585</v>
      </c>
    </row>
    <row r="26" ht="15" spans="1:4">
      <c r="A26" s="28" t="s">
        <v>40</v>
      </c>
      <c r="B26" s="29" t="s">
        <v>34</v>
      </c>
      <c r="C26" s="26">
        <v>142.14</v>
      </c>
      <c r="D26" s="27">
        <f t="shared" si="0"/>
        <v>147.4042</v>
      </c>
    </row>
    <row r="27" ht="15" spans="1:4">
      <c r="A27" s="30"/>
      <c r="B27" s="29" t="s">
        <v>35</v>
      </c>
      <c r="C27" s="26">
        <v>213.21</v>
      </c>
      <c r="D27" s="27">
        <f t="shared" si="0"/>
        <v>220.6063</v>
      </c>
    </row>
    <row r="28" ht="15" spans="1:4">
      <c r="A28" s="30"/>
      <c r="B28" s="29" t="s">
        <v>36</v>
      </c>
      <c r="C28" s="26">
        <v>213.21</v>
      </c>
      <c r="D28" s="27">
        <f t="shared" si="0"/>
        <v>220.6063</v>
      </c>
    </row>
    <row r="29" ht="15" spans="1:4">
      <c r="A29" s="30"/>
      <c r="B29" s="29" t="s">
        <v>37</v>
      </c>
      <c r="C29" s="26">
        <v>142.14</v>
      </c>
      <c r="D29" s="27">
        <f t="shared" si="0"/>
        <v>147.4042</v>
      </c>
    </row>
    <row r="30" ht="15" spans="1:4">
      <c r="A30" s="30"/>
      <c r="B30" s="29" t="s">
        <v>38</v>
      </c>
      <c r="C30" s="26">
        <v>71.07</v>
      </c>
      <c r="D30" s="27">
        <f t="shared" si="0"/>
        <v>74.2021</v>
      </c>
    </row>
    <row r="31" spans="1:4">
      <c r="A31" s="25" t="s">
        <v>29</v>
      </c>
      <c r="B31" s="25"/>
      <c r="C31" s="26">
        <f>SUM(C13:C30)</f>
        <v>2529.68</v>
      </c>
      <c r="D31" s="27">
        <f>SUM(D13:D30)</f>
        <v>2623.5704</v>
      </c>
    </row>
  </sheetData>
  <mergeCells count="9">
    <mergeCell ref="A1:K1"/>
    <mergeCell ref="A2:D2"/>
    <mergeCell ref="E2:K2"/>
    <mergeCell ref="A13:A18"/>
    <mergeCell ref="A19:A20"/>
    <mergeCell ref="A21:A25"/>
    <mergeCell ref="A26:A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2024-09-20T07:32:52Z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1DE3FAF91F5A4FFBBD37EE03B18E12C9_13</vt:lpwstr>
  </property>
</Properties>
</file>