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23-D269款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'823-D269款'!$A$2:$L$14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9"/>
  <c r="G8"/>
  <c r="H8" s="1"/>
  <c r="G9"/>
  <c r="H9" s="1"/>
  <c r="G10"/>
  <c r="H10" s="1"/>
  <c r="G11"/>
  <c r="H11" s="1"/>
  <c r="G12"/>
  <c r="H12" s="1"/>
  <c r="G13"/>
  <c r="H13" s="1"/>
</calcChain>
</file>

<file path=xl/sharedStrings.xml><?xml version="1.0" encoding="utf-8"?>
<sst xmlns="http://schemas.openxmlformats.org/spreadsheetml/2006/main" count="45" uniqueCount="45">
  <si>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</si>
  <si>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</si>
  <si>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</si>
  <si>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</si>
  <si>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</si>
  <si>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</si>
  <si>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</si>
  <si>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</si>
  <si>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</si>
  <si>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</si>
  <si>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</si>
  <si>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</si>
  <si>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r>
      <rPr>
        <b/>
        <sz val="10"/>
        <rFont val="宋体"/>
        <family val="3"/>
        <charset val="134"/>
      </rPr>
      <t>备注</t>
    </r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</si>
  <si>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4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</si>
  <si>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4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</si>
  <si>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</si>
  <si>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</si>
  <si>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</si>
  <si>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</si>
  <si>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</si>
  <si>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7" type="noConversion"/>
  </si>
  <si>
    <t xml:space="preserve">诸暨市暨阳街道江龙工业区新阳光路16号3号楼3楼宏傲制衣有限公司姜顺伟15088512970
</t>
    <phoneticPr fontId="14" type="noConversion"/>
  </si>
  <si>
    <t>款号</t>
    <phoneticPr fontId="22" type="noConversion"/>
  </si>
  <si>
    <t>颜色</t>
    <phoneticPr fontId="22" type="noConversion"/>
  </si>
  <si>
    <t>号型</t>
    <rPh sb="0" eb="1">
      <t>hao xing</t>
    </rPh>
    <phoneticPr fontId="22" type="noConversion"/>
  </si>
  <si>
    <r>
      <rPr>
        <b/>
        <sz val="10"/>
        <rFont val="Arial Unicode MS"/>
        <family val="2"/>
        <charset val="134"/>
      </rPr>
      <t>订单数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</si>
  <si>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</si>
  <si>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</si>
  <si>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</si>
  <si>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XS</t>
  </si>
  <si>
    <t>S</t>
  </si>
  <si>
    <t>M</t>
  </si>
  <si>
    <t>L</t>
  </si>
  <si>
    <t>XL</t>
  </si>
  <si>
    <t>XXL</t>
  </si>
  <si>
    <r>
      <t>2</t>
    </r>
    <r>
      <rPr>
        <sz val="11"/>
        <color theme="1"/>
        <rFont val="宋体"/>
        <family val="3"/>
        <charset val="134"/>
        <scheme val="minor"/>
      </rPr>
      <t>8*85</t>
    </r>
    <phoneticPr fontId="17" type="noConversion"/>
  </si>
  <si>
    <t xml:space="preserve">P24090348 //S24090223 </t>
    <phoneticPr fontId="17" type="noConversion"/>
  </si>
  <si>
    <t xml:space="preserve"> SF 1539223693975</t>
    <phoneticPr fontId="14" type="noConversion"/>
  </si>
  <si>
    <t>GREEN TEA</t>
  </si>
  <si>
    <t>00190917842210</t>
    <phoneticPr fontId="14" type="noConversion"/>
  </si>
  <si>
    <t>00190917842227</t>
    <phoneticPr fontId="14" type="noConversion"/>
  </si>
  <si>
    <t>00190917842234</t>
    <phoneticPr fontId="14" type="noConversion"/>
  </si>
  <si>
    <t>00190917842241</t>
    <phoneticPr fontId="14" type="noConversion"/>
  </si>
  <si>
    <t>00190917842258</t>
    <phoneticPr fontId="14" type="noConversion"/>
  </si>
  <si>
    <t>00190917842265</t>
    <phoneticPr fontId="14" type="noConversion"/>
  </si>
</sst>
</file>

<file path=xl/styles.xml><?xml version="1.0" encoding="utf-8"?>
<styleSheet xmlns="http://schemas.openxmlformats.org/spreadsheetml/2006/main">
  <numFmts count="5">
    <numFmt numFmtId="176" formatCode="0.00_);[Red]\(0.00\)"/>
    <numFmt numFmtId="177" formatCode="yyyy\-mm\-dd"/>
    <numFmt numFmtId="178" formatCode="0_);[Red]\(0\)"/>
    <numFmt numFmtId="179" formatCode="[DBNum1][$-804]yyyy&quot;年&quot;m&quot;月&quot;d&quot;日&quot;;@"/>
    <numFmt numFmtId="180" formatCode="0;_ "/>
  </numFmts>
  <fonts count="29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rgb="FF000000"/>
      <name val="宋体"/>
      <family val="3"/>
      <charset val="134"/>
    </font>
    <font>
      <b/>
      <sz val="20"/>
      <color indexed="8"/>
      <name val="Calibri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Arial Unicode MS"/>
      <family val="2"/>
      <charset val="134"/>
    </font>
    <font>
      <b/>
      <sz val="10"/>
      <color indexed="8"/>
      <name val="宋体"/>
      <family val="3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0"/>
      <color theme="1"/>
      <name val="Aptos"/>
      <family val="1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0">
    <xf numFmtId="179" fontId="0" fillId="0" borderId="0">
      <alignment vertical="center"/>
    </xf>
    <xf numFmtId="179" fontId="9" fillId="0" borderId="0"/>
    <xf numFmtId="179" fontId="10" fillId="0" borderId="0"/>
    <xf numFmtId="179" fontId="10" fillId="0" borderId="0">
      <alignment vertical="center"/>
    </xf>
    <xf numFmtId="179" fontId="11" fillId="0" borderId="0">
      <alignment vertical="center"/>
    </xf>
    <xf numFmtId="179" fontId="11" fillId="0" borderId="0">
      <alignment vertical="center"/>
    </xf>
    <xf numFmtId="0" fontId="19" fillId="0" borderId="0"/>
    <xf numFmtId="0" fontId="21" fillId="0" borderId="0"/>
    <xf numFmtId="0" fontId="21" fillId="0" borderId="0"/>
    <xf numFmtId="0" fontId="21" fillId="0" borderId="0"/>
  </cellStyleXfs>
  <cellXfs count="53">
    <xf numFmtId="179" fontId="0" fillId="0" borderId="0" xfId="0">
      <alignment vertical="center"/>
    </xf>
    <xf numFmtId="179" fontId="7" fillId="0" borderId="1" xfId="0" applyFont="1" applyBorder="1" applyAlignment="1">
      <alignment horizontal="center" vertical="center"/>
    </xf>
    <xf numFmtId="179" fontId="7" fillId="0" borderId="1" xfId="3" applyFont="1" applyFill="1" applyBorder="1" applyAlignment="1">
      <alignment horizontal="center" vertical="center" wrapText="1"/>
    </xf>
    <xf numFmtId="177" fontId="7" fillId="0" borderId="1" xfId="3" applyNumberFormat="1" applyFont="1" applyFill="1" applyBorder="1" applyAlignment="1">
      <alignment horizontal="center" vertical="center" wrapText="1"/>
    </xf>
    <xf numFmtId="178" fontId="7" fillId="0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176" fontId="7" fillId="0" borderId="1" xfId="3" applyNumberFormat="1" applyFont="1" applyFill="1" applyBorder="1" applyAlignment="1">
      <alignment horizontal="center"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179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0" xfId="0" applyNumberFormat="1">
      <alignment vertical="center"/>
    </xf>
    <xf numFmtId="179" fontId="0" fillId="0" borderId="1" xfId="0" applyBorder="1">
      <alignment vertical="center"/>
    </xf>
    <xf numFmtId="179" fontId="0" fillId="2" borderId="0" xfId="0" applyFill="1">
      <alignment vertical="center"/>
    </xf>
    <xf numFmtId="179" fontId="4" fillId="0" borderId="1" xfId="0" applyFont="1" applyBorder="1" applyAlignment="1">
      <alignment horizontal="center" vertical="center"/>
    </xf>
    <xf numFmtId="179" fontId="6" fillId="0" borderId="1" xfId="0" applyFont="1" applyBorder="1" applyAlignment="1">
      <alignment horizontal="center" vertical="center"/>
    </xf>
    <xf numFmtId="177" fontId="7" fillId="2" borderId="1" xfId="3" applyNumberFormat="1" applyFont="1" applyFill="1" applyBorder="1" applyAlignment="1">
      <alignment horizontal="center" vertical="center" wrapText="1"/>
    </xf>
    <xf numFmtId="179" fontId="1" fillId="2" borderId="1" xfId="0" applyFont="1" applyFill="1" applyBorder="1" applyAlignment="1">
      <alignment horizontal="right" vertical="center"/>
    </xf>
    <xf numFmtId="179" fontId="1" fillId="2" borderId="1" xfId="0" applyFont="1" applyFill="1" applyBorder="1" applyAlignment="1">
      <alignment horizontal="center" vertical="center"/>
    </xf>
    <xf numFmtId="15" fontId="23" fillId="2" borderId="10" xfId="3" applyNumberFormat="1" applyFont="1" applyFill="1" applyBorder="1" applyAlignment="1">
      <alignment horizontal="center" vertical="center" wrapText="1"/>
    </xf>
    <xf numFmtId="179" fontId="24" fillId="2" borderId="10" xfId="0" applyFont="1" applyFill="1" applyBorder="1" applyAlignment="1">
      <alignment horizontal="center" vertical="center"/>
    </xf>
    <xf numFmtId="0" fontId="18" fillId="2" borderId="10" xfId="0" applyNumberFormat="1" applyFont="1" applyFill="1" applyBorder="1" applyAlignment="1">
      <alignment horizontal="center" vertical="center" wrapText="1"/>
    </xf>
    <xf numFmtId="0" fontId="7" fillId="2" borderId="10" xfId="3" applyNumberFormat="1" applyFont="1" applyFill="1" applyBorder="1" applyAlignment="1">
      <alignment horizontal="center" vertical="center" wrapText="1"/>
    </xf>
    <xf numFmtId="0" fontId="8" fillId="0" borderId="10" xfId="2" applyNumberFormat="1" applyFont="1" applyBorder="1" applyAlignment="1">
      <alignment horizontal="center" vertical="center" wrapText="1"/>
    </xf>
    <xf numFmtId="179" fontId="12" fillId="0" borderId="10" xfId="3" applyFont="1" applyFill="1" applyBorder="1" applyAlignment="1">
      <alignment horizontal="center" vertical="center" wrapText="1"/>
    </xf>
    <xf numFmtId="0" fontId="7" fillId="0" borderId="10" xfId="3" applyNumberFormat="1" applyFont="1" applyFill="1" applyBorder="1" applyAlignment="1">
      <alignment horizontal="center" vertical="center" wrapText="1"/>
    </xf>
    <xf numFmtId="49" fontId="8" fillId="0" borderId="10" xfId="3" applyNumberFormat="1" applyFont="1" applyFill="1" applyBorder="1" applyAlignment="1">
      <alignment horizontal="center" vertical="center" wrapText="1"/>
    </xf>
    <xf numFmtId="176" fontId="7" fillId="0" borderId="10" xfId="3" applyNumberFormat="1" applyFont="1" applyFill="1" applyBorder="1" applyAlignment="1">
      <alignment horizontal="center" vertical="center" wrapText="1"/>
    </xf>
    <xf numFmtId="179" fontId="7" fillId="0" borderId="10" xfId="3" applyFont="1" applyFill="1" applyBorder="1" applyAlignment="1">
      <alignment horizontal="center" vertical="center" wrapText="1"/>
    </xf>
    <xf numFmtId="180" fontId="0" fillId="0" borderId="1" xfId="0" applyNumberFormat="1" applyBorder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180" fontId="0" fillId="0" borderId="10" xfId="0" applyNumberFormat="1" applyBorder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27" fillId="0" borderId="1" xfId="0" applyNumberFormat="1" applyFont="1" applyFill="1" applyBorder="1" applyAlignment="1">
      <alignment horizontal="center" vertical="center"/>
    </xf>
    <xf numFmtId="179" fontId="21" fillId="0" borderId="1" xfId="0" applyFont="1" applyBorder="1" applyAlignment="1">
      <alignment horizontal="center" vertical="center"/>
    </xf>
    <xf numFmtId="179" fontId="0" fillId="0" borderId="1" xfId="0" applyBorder="1" applyAlignment="1">
      <alignment horizontal="center" vertical="center"/>
    </xf>
    <xf numFmtId="179" fontId="26" fillId="0" borderId="1" xfId="0" applyFont="1" applyBorder="1" applyAlignment="1">
      <alignment horizontal="center" vertical="center" wrapText="1"/>
    </xf>
    <xf numFmtId="179" fontId="20" fillId="0" borderId="2" xfId="0" applyFont="1" applyBorder="1" applyAlignment="1">
      <alignment horizontal="center" vertical="center" wrapText="1"/>
    </xf>
    <xf numFmtId="179" fontId="20" fillId="0" borderId="3" xfId="0" applyFont="1" applyBorder="1" applyAlignment="1">
      <alignment horizontal="center" vertical="center" wrapText="1"/>
    </xf>
    <xf numFmtId="179" fontId="20" fillId="0" borderId="4" xfId="0" applyFont="1" applyBorder="1" applyAlignment="1">
      <alignment horizontal="center" vertical="center" wrapText="1"/>
    </xf>
    <xf numFmtId="179" fontId="20" fillId="0" borderId="8" xfId="0" applyFont="1" applyBorder="1" applyAlignment="1">
      <alignment horizontal="center" vertical="center" wrapText="1"/>
    </xf>
    <xf numFmtId="179" fontId="20" fillId="0" borderId="0" xfId="0" applyFont="1" applyBorder="1" applyAlignment="1">
      <alignment horizontal="center" vertical="center" wrapText="1"/>
    </xf>
    <xf numFmtId="179" fontId="20" fillId="0" borderId="9" xfId="0" applyFont="1" applyBorder="1" applyAlignment="1">
      <alignment horizontal="center" vertical="center" wrapText="1"/>
    </xf>
    <xf numFmtId="179" fontId="20" fillId="0" borderId="5" xfId="0" applyFont="1" applyBorder="1" applyAlignment="1">
      <alignment horizontal="center" vertical="center" wrapText="1"/>
    </xf>
    <xf numFmtId="179" fontId="20" fillId="0" borderId="6" xfId="0" applyFont="1" applyBorder="1" applyAlignment="1">
      <alignment horizontal="center" vertical="center" wrapText="1"/>
    </xf>
    <xf numFmtId="179" fontId="20" fillId="0" borderId="7" xfId="0" applyFont="1" applyBorder="1" applyAlignment="1">
      <alignment horizontal="center" vertical="center" wrapText="1"/>
    </xf>
    <xf numFmtId="179" fontId="16" fillId="0" borderId="0" xfId="0" applyFont="1" applyAlignment="1">
      <alignment horizontal="center" vertical="center"/>
    </xf>
    <xf numFmtId="179" fontId="2" fillId="0" borderId="0" xfId="0" applyFont="1" applyAlignment="1">
      <alignment horizontal="center" vertical="center"/>
    </xf>
    <xf numFmtId="179" fontId="16" fillId="0" borderId="1" xfId="0" applyFont="1" applyBorder="1" applyAlignment="1">
      <alignment horizontal="center" vertical="center"/>
    </xf>
    <xf numFmtId="179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79" fontId="1" fillId="0" borderId="1" xfId="0" applyFont="1" applyBorder="1" applyAlignment="1">
      <alignment horizontal="center" vertical="center"/>
    </xf>
    <xf numFmtId="179" fontId="5" fillId="0" borderId="1" xfId="0" applyFont="1" applyBorder="1" applyAlignment="1">
      <alignment horizontal="center" vertical="center"/>
    </xf>
  </cellXfs>
  <cellStyles count="10">
    <cellStyle name="Normal 2" xfId="1"/>
    <cellStyle name="Normal 3" xfId="7"/>
    <cellStyle name="Normal 4" xfId="8"/>
    <cellStyle name="Normal 5" xfId="9"/>
    <cellStyle name="Normal_UPC Check Digit Calculator" xfId="6"/>
    <cellStyle name="常规" xfId="0" builtinId="0"/>
    <cellStyle name="常规 2" xfId="3"/>
    <cellStyle name="常规 2 2" xfId="2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9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9</xdr:row>
      <xdr:rowOff>19050</xdr:rowOff>
    </xdr:to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1895475" y="37147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9</xdr:row>
      <xdr:rowOff>19050</xdr:rowOff>
    </xdr:to>
    <xdr:sp macro="" textlink="">
      <xdr:nvSpPr>
        <xdr:cNvPr id="13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9</xdr:row>
      <xdr:rowOff>104775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352425</xdr:colOff>
      <xdr:row>7</xdr:row>
      <xdr:rowOff>0</xdr:rowOff>
    </xdr:from>
    <xdr:to>
      <xdr:col>3</xdr:col>
      <xdr:colOff>428625</xdr:colOff>
      <xdr:row>8</xdr:row>
      <xdr:rowOff>9525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1895475" y="65722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9525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9525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447675</xdr:colOff>
      <xdr:row>7</xdr:row>
      <xdr:rowOff>0</xdr:rowOff>
    </xdr:from>
    <xdr:to>
      <xdr:col>3</xdr:col>
      <xdr:colOff>685800</xdr:colOff>
      <xdr:row>8</xdr:row>
      <xdr:rowOff>38100</xdr:rowOff>
    </xdr:to>
    <xdr:sp macro="" textlink="">
      <xdr:nvSpPr>
        <xdr:cNvPr id="22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76200</xdr:colOff>
      <xdr:row>8</xdr:row>
      <xdr:rowOff>38100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7</xdr:row>
      <xdr:rowOff>0</xdr:rowOff>
    </xdr:from>
    <xdr:to>
      <xdr:col>3</xdr:col>
      <xdr:colOff>122555</xdr:colOff>
      <xdr:row>7</xdr:row>
      <xdr:rowOff>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2400" y="1998980"/>
          <a:ext cx="2237105" cy="7727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7</xdr:row>
      <xdr:rowOff>0</xdr:rowOff>
    </xdr:from>
    <xdr:to>
      <xdr:col>3</xdr:col>
      <xdr:colOff>119380</xdr:colOff>
      <xdr:row>7</xdr:row>
      <xdr:rowOff>0</xdr:rowOff>
    </xdr:to>
    <xdr:pic>
      <xdr:nvPicPr>
        <xdr:cNvPr id="2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5725" y="3154680"/>
          <a:ext cx="2138680" cy="400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topLeftCell="A2" workbookViewId="0">
      <selection activeCell="A2" sqref="A2:L14"/>
    </sheetView>
  </sheetViews>
  <sheetFormatPr defaultRowHeight="13.5"/>
  <cols>
    <col min="1" max="1" width="11.875" customWidth="1"/>
    <col min="2" max="2" width="10.375" customWidth="1"/>
    <col min="3" max="3" width="13.125" customWidth="1"/>
    <col min="4" max="4" width="15" style="12" customWidth="1"/>
    <col min="5" max="5" width="16.375" customWidth="1"/>
    <col min="6" max="6" width="10.875" style="10" customWidth="1"/>
    <col min="7" max="7" width="11.125" customWidth="1"/>
    <col min="8" max="8" width="14" customWidth="1"/>
    <col min="10" max="10" width="8.625" customWidth="1"/>
  </cols>
  <sheetData>
    <row r="1" spans="1:12" ht="26.25">
      <c r="A1" s="46" t="s">
        <v>14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 ht="26.25">
      <c r="A2" s="48" t="s">
        <v>13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5" customHeight="1">
      <c r="A3" s="8"/>
      <c r="B3" s="8"/>
      <c r="C3" s="8"/>
      <c r="D3" s="16" t="s">
        <v>0</v>
      </c>
      <c r="E3" s="50">
        <v>45556</v>
      </c>
      <c r="F3" s="50"/>
      <c r="G3" s="37" t="s">
        <v>21</v>
      </c>
      <c r="H3" s="38"/>
      <c r="I3" s="38"/>
      <c r="J3" s="38"/>
      <c r="K3" s="38"/>
      <c r="L3" s="39"/>
    </row>
    <row r="4" spans="1:12" ht="15">
      <c r="A4" s="13"/>
      <c r="B4" s="8"/>
      <c r="C4" s="51" t="s">
        <v>1</v>
      </c>
      <c r="D4" s="51"/>
      <c r="E4" s="52" t="s">
        <v>37</v>
      </c>
      <c r="F4" s="52"/>
      <c r="G4" s="40"/>
      <c r="H4" s="41"/>
      <c r="I4" s="41"/>
      <c r="J4" s="41"/>
      <c r="K4" s="41"/>
      <c r="L4" s="42"/>
    </row>
    <row r="5" spans="1:12" ht="9.75" customHeight="1">
      <c r="A5" s="8"/>
      <c r="B5" s="14"/>
      <c r="C5" s="8"/>
      <c r="D5" s="17"/>
      <c r="E5" s="8"/>
      <c r="F5" s="9"/>
      <c r="G5" s="43"/>
      <c r="H5" s="44"/>
      <c r="I5" s="44"/>
      <c r="J5" s="44"/>
      <c r="K5" s="44"/>
      <c r="L5" s="45"/>
    </row>
    <row r="6" spans="1:12" ht="25.5">
      <c r="A6" s="1" t="s">
        <v>19</v>
      </c>
      <c r="B6" s="2" t="s">
        <v>15</v>
      </c>
      <c r="C6" s="2" t="s">
        <v>16</v>
      </c>
      <c r="D6" s="15" t="s">
        <v>17</v>
      </c>
      <c r="E6" s="3" t="s">
        <v>2</v>
      </c>
      <c r="F6" s="7" t="s">
        <v>3</v>
      </c>
      <c r="G6" s="4" t="s">
        <v>4</v>
      </c>
      <c r="H6" s="4" t="s">
        <v>5</v>
      </c>
      <c r="I6" s="5" t="s">
        <v>6</v>
      </c>
      <c r="J6" s="6" t="s">
        <v>7</v>
      </c>
      <c r="K6" s="6" t="s">
        <v>8</v>
      </c>
      <c r="L6" s="2" t="s">
        <v>9</v>
      </c>
    </row>
    <row r="7" spans="1:12" ht="25.5">
      <c r="A7" s="22" t="s">
        <v>20</v>
      </c>
      <c r="B7" s="23" t="s">
        <v>18</v>
      </c>
      <c r="C7" s="18" t="s">
        <v>22</v>
      </c>
      <c r="D7" s="19" t="s">
        <v>23</v>
      </c>
      <c r="E7" s="20" t="s">
        <v>24</v>
      </c>
      <c r="F7" s="21" t="s">
        <v>25</v>
      </c>
      <c r="G7" s="21" t="s">
        <v>10</v>
      </c>
      <c r="H7" s="24" t="s">
        <v>11</v>
      </c>
      <c r="I7" s="25" t="s">
        <v>26</v>
      </c>
      <c r="J7" s="26" t="s">
        <v>27</v>
      </c>
      <c r="K7" s="26" t="s">
        <v>28</v>
      </c>
      <c r="L7" s="27" t="s">
        <v>12</v>
      </c>
    </row>
    <row r="8" spans="1:12">
      <c r="A8" s="36" t="s">
        <v>36</v>
      </c>
      <c r="B8" s="34" t="s">
        <v>35</v>
      </c>
      <c r="C8" s="32" t="s">
        <v>38</v>
      </c>
      <c r="D8" s="33" t="s">
        <v>29</v>
      </c>
      <c r="E8" s="29" t="s">
        <v>39</v>
      </c>
      <c r="F8" s="30">
        <v>350</v>
      </c>
      <c r="G8" s="31">
        <f t="shared" ref="G8:G13" si="0">F8*0.01</f>
        <v>3.5</v>
      </c>
      <c r="H8" s="31">
        <f t="shared" ref="H8:H13" si="1">SUM(F8:G8)</f>
        <v>353.5</v>
      </c>
      <c r="I8" s="11"/>
      <c r="J8" s="11"/>
      <c r="K8" s="11"/>
      <c r="L8" s="11"/>
    </row>
    <row r="9" spans="1:12">
      <c r="A9" s="36"/>
      <c r="B9" s="35"/>
      <c r="C9" s="32"/>
      <c r="D9" s="33" t="s">
        <v>30</v>
      </c>
      <c r="E9" s="29" t="s">
        <v>40</v>
      </c>
      <c r="F9" s="30">
        <v>350</v>
      </c>
      <c r="G9" s="31">
        <f t="shared" si="0"/>
        <v>3.5</v>
      </c>
      <c r="H9" s="31">
        <f t="shared" si="1"/>
        <v>353.5</v>
      </c>
      <c r="I9" s="11"/>
      <c r="J9" s="11"/>
      <c r="K9" s="11"/>
      <c r="L9" s="11"/>
    </row>
    <row r="10" spans="1:12">
      <c r="A10" s="36"/>
      <c r="B10" s="35"/>
      <c r="C10" s="32"/>
      <c r="D10" s="33" t="s">
        <v>31</v>
      </c>
      <c r="E10" s="29" t="s">
        <v>41</v>
      </c>
      <c r="F10" s="30">
        <v>2350</v>
      </c>
      <c r="G10" s="31">
        <f t="shared" si="0"/>
        <v>23.5</v>
      </c>
      <c r="H10" s="31">
        <f t="shared" si="1"/>
        <v>2373.5</v>
      </c>
      <c r="I10" s="11"/>
      <c r="J10" s="11"/>
      <c r="K10" s="11"/>
      <c r="L10" s="11"/>
    </row>
    <row r="11" spans="1:12">
      <c r="A11" s="36"/>
      <c r="B11" s="35"/>
      <c r="C11" s="32"/>
      <c r="D11" s="33" t="s">
        <v>32</v>
      </c>
      <c r="E11" s="29" t="s">
        <v>42</v>
      </c>
      <c r="F11" s="30">
        <v>1035</v>
      </c>
      <c r="G11" s="31">
        <f t="shared" si="0"/>
        <v>10.35</v>
      </c>
      <c r="H11" s="31">
        <f t="shared" si="1"/>
        <v>1045.3499999999999</v>
      </c>
      <c r="I11" s="11"/>
      <c r="J11" s="11"/>
      <c r="K11" s="11"/>
      <c r="L11" s="11"/>
    </row>
    <row r="12" spans="1:12">
      <c r="A12" s="36"/>
      <c r="B12" s="35"/>
      <c r="C12" s="32"/>
      <c r="D12" s="33" t="s">
        <v>33</v>
      </c>
      <c r="E12" s="29" t="s">
        <v>43</v>
      </c>
      <c r="F12" s="30">
        <v>535</v>
      </c>
      <c r="G12" s="31">
        <f t="shared" si="0"/>
        <v>5.3500000000000005</v>
      </c>
      <c r="H12" s="31">
        <f t="shared" si="1"/>
        <v>540.35</v>
      </c>
      <c r="I12" s="11"/>
      <c r="J12" s="11"/>
      <c r="K12" s="11"/>
      <c r="L12" s="11"/>
    </row>
    <row r="13" spans="1:12">
      <c r="A13" s="36"/>
      <c r="B13" s="35"/>
      <c r="C13" s="32"/>
      <c r="D13" s="33" t="s">
        <v>34</v>
      </c>
      <c r="E13" s="29" t="s">
        <v>44</v>
      </c>
      <c r="F13" s="30">
        <v>425</v>
      </c>
      <c r="G13" s="31">
        <f t="shared" si="0"/>
        <v>4.25</v>
      </c>
      <c r="H13" s="31">
        <f t="shared" si="1"/>
        <v>429.25</v>
      </c>
      <c r="I13" s="11"/>
      <c r="J13" s="11"/>
      <c r="K13" s="11"/>
      <c r="L13" s="11"/>
    </row>
    <row r="14" spans="1:12">
      <c r="A14" s="36"/>
      <c r="B14" s="35"/>
      <c r="C14" s="32"/>
      <c r="D14" s="33"/>
      <c r="E14" s="29"/>
      <c r="F14" s="30">
        <f>SUM(F8:F13)</f>
        <v>5045</v>
      </c>
      <c r="G14" s="28"/>
      <c r="H14" s="28"/>
      <c r="I14" s="11"/>
      <c r="J14" s="11"/>
      <c r="K14" s="11"/>
      <c r="L14" s="11"/>
    </row>
  </sheetData>
  <mergeCells count="8">
    <mergeCell ref="A1:L1"/>
    <mergeCell ref="A2:L2"/>
    <mergeCell ref="E3:F3"/>
    <mergeCell ref="C4:D4"/>
    <mergeCell ref="E4:F4"/>
    <mergeCell ref="A8:A14"/>
    <mergeCell ref="B8:B14"/>
    <mergeCell ref="G3:L5"/>
  </mergeCells>
  <phoneticPr fontId="14" type="noConversion"/>
  <pageMargins left="0.19685039370078741" right="0" top="0.19685039370078741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823-D269款</vt:lpstr>
      <vt:lpstr>'823-D269款'!Print_Area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2024-09-21T07:50:10Z</cp:lastPrinted>
  <dcterms:created xsi:type="dcterms:W3CDTF">2017-02-25T05:34:00Z</dcterms:created>
  <dcterms:modified xsi:type="dcterms:W3CDTF">2024-09-21T07:51:19Z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