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<sst xmlns="http://schemas.openxmlformats.org/spreadsheetml/2006/main" count="133" uniqueCount="58">
  <si>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</si>
  <si>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</si>
  <si>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</si>
  <si>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汕头市潮阳区谷饶镇华里桂香园工业区C5栋振耀公司  李静璇收  13425343265安能500178667156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</si>
  <si>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</si>
  <si>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</si>
  <si>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</si>
  <si>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</si>
  <si>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</si>
  <si>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</si>
  <si>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</si>
  <si>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</si>
  <si>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</si>
  <si>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</si>
  <si>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</si>
  <si>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</si>
  <si>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</si>
  <si>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</si>
  <si>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</si>
  <si>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</si>
  <si>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</si>
  <si>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</si>
  <si>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</si>
  <si>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</si>
  <si>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</si>
  <si>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P24090201</t>
  </si>
  <si>
    <t>21 AULBW09844</t>
  </si>
  <si>
    <t>S24090124</t>
  </si>
  <si>
    <t>BK81</t>
  </si>
  <si>
    <t>46*34*26</t>
  </si>
  <si>
    <t>GR93</t>
  </si>
  <si>
    <t>48*27*27</t>
  </si>
  <si>
    <t>YL118</t>
  </si>
  <si>
    <t>WT32</t>
  </si>
  <si>
    <t>51*39*29</t>
  </si>
  <si>
    <t xml:space="preserve">22_AULBW10592                                     </t>
  </si>
  <si>
    <t xml:space="preserve">X9027AZ                                                                                             </t>
  </si>
  <si>
    <t>45*33*26</t>
  </si>
  <si>
    <t xml:space="preserve">21_AULBW09880                                     </t>
  </si>
  <si>
    <t>31*23*23</t>
  </si>
  <si>
    <t>总计</t>
  </si>
  <si>
    <t>颜色</t>
  </si>
  <si>
    <t>尺码</t>
  </si>
  <si>
    <t>生产数</t>
  </si>
  <si>
    <t>BK81 - BLACK</t>
  </si>
  <si>
    <t>65/A</t>
  </si>
  <si>
    <t>第1箱</t>
  </si>
  <si>
    <t>70/A</t>
  </si>
  <si>
    <t>75/A</t>
  </si>
  <si>
    <t>75/B</t>
  </si>
  <si>
    <t>80/A</t>
  </si>
  <si>
    <t>80/B</t>
  </si>
  <si>
    <t>85/B</t>
  </si>
  <si>
    <t>GR93 - GREY MELANGE</t>
  </si>
  <si>
    <t>第2箱</t>
  </si>
  <si>
    <t>WT32 - OFF WHITE</t>
  </si>
  <si>
    <t>第3箱</t>
  </si>
  <si>
    <t>YL118 - YELLOW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</si>
</sst>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9"/>
  <sheetViews>
    <sheetView tabSelected="1" workbookViewId="0">
      <selection activeCell="N11" sqref="N11"/>
    </sheetView>
  </sheetViews>
  <sheetFormatPr defaultColWidth="9" defaultRowHeight="13.5"/>
  <cols>
    <col min="1" max="1" width="23.87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17695</v>
      </c>
      <c r="F8" s="25"/>
      <c r="G8" s="25">
        <v>18246</v>
      </c>
      <c r="H8" s="25">
        <v>1</v>
      </c>
      <c r="I8" s="25"/>
      <c r="J8" s="25">
        <v>21.8</v>
      </c>
      <c r="K8" s="25" t="s">
        <v>29</v>
      </c>
    </row>
    <row r="9" spans="1:11">
      <c r="A9" s="26"/>
      <c r="B9" s="27"/>
      <c r="C9" s="26"/>
      <c r="D9" s="25" t="s">
        <v>30</v>
      </c>
      <c r="E9" s="25">
        <v>3360</v>
      </c>
      <c r="F9" s="25"/>
      <c r="G9" s="25">
        <v>3475</v>
      </c>
      <c r="H9" s="25">
        <v>2</v>
      </c>
      <c r="I9" s="25"/>
      <c r="J9" s="25">
        <v>12.4</v>
      </c>
      <c r="K9" s="25" t="s">
        <v>31</v>
      </c>
    </row>
    <row r="10" spans="1:11">
      <c r="A10" s="26"/>
      <c r="B10" s="27"/>
      <c r="C10" s="26"/>
      <c r="D10" s="25" t="s">
        <v>32</v>
      </c>
      <c r="E10" s="25">
        <v>6189</v>
      </c>
      <c r="F10" s="25"/>
      <c r="G10" s="25">
        <v>6391</v>
      </c>
      <c r="H10" s="25"/>
      <c r="I10" s="25"/>
      <c r="J10" s="25"/>
      <c r="K10" s="25"/>
    </row>
    <row r="11" spans="1:11">
      <c r="A11" s="26"/>
      <c r="B11" s="28"/>
      <c r="C11" s="26"/>
      <c r="D11" s="25" t="s">
        <v>33</v>
      </c>
      <c r="E11" s="25">
        <v>20652</v>
      </c>
      <c r="F11" s="25"/>
      <c r="G11" s="25">
        <v>21292</v>
      </c>
      <c r="H11" s="25">
        <v>3</v>
      </c>
      <c r="I11" s="25"/>
      <c r="J11" s="25">
        <v>25</v>
      </c>
      <c r="K11" s="25" t="s">
        <v>34</v>
      </c>
    </row>
    <row r="12" ht="15" spans="1:11">
      <c r="A12" s="26"/>
      <c r="B12" s="29" t="s">
        <v>35</v>
      </c>
      <c r="C12" s="26"/>
      <c r="D12" s="30" t="s">
        <v>36</v>
      </c>
      <c r="E12" s="29">
        <v>50145</v>
      </c>
      <c r="F12" s="25"/>
      <c r="G12" s="25">
        <v>51650</v>
      </c>
      <c r="H12" s="25">
        <v>4</v>
      </c>
      <c r="I12" s="25"/>
      <c r="J12" s="25">
        <v>25</v>
      </c>
      <c r="K12" s="25" t="s">
        <v>37</v>
      </c>
    </row>
    <row r="13" ht="15" spans="1:11">
      <c r="A13" s="31"/>
      <c r="B13" s="29" t="s">
        <v>38</v>
      </c>
      <c r="C13" s="31"/>
      <c r="D13" s="32"/>
      <c r="E13" s="29">
        <v>50145</v>
      </c>
      <c r="F13" s="25"/>
      <c r="G13" s="25">
        <v>51650</v>
      </c>
      <c r="H13" s="25">
        <v>5</v>
      </c>
      <c r="I13" s="25"/>
      <c r="J13" s="25">
        <v>4.2</v>
      </c>
      <c r="K13" s="25" t="s">
        <v>39</v>
      </c>
    </row>
    <row r="14" spans="1:11">
      <c r="A14" s="25" t="s">
        <v>40</v>
      </c>
      <c r="B14" s="25"/>
      <c r="C14" s="25"/>
      <c r="D14" s="25"/>
      <c r="E14" s="33">
        <f>SUM(E8:E13)</f>
        <v>148186</v>
      </c>
      <c r="F14" s="33"/>
      <c r="G14" s="33">
        <f>SUM(G8:G13)</f>
        <v>152704</v>
      </c>
      <c r="H14" s="33">
        <f>SUM(H8:H13)</f>
        <v>15</v>
      </c>
      <c r="I14" s="33"/>
      <c r="J14" s="33">
        <f>SUM(J8:J13)</f>
        <v>88.4</v>
      </c>
      <c r="K14" s="25"/>
    </row>
    <row r="17" spans="1:4">
      <c r="A17" s="34" t="s">
        <v>41</v>
      </c>
      <c r="B17" s="34" t="s">
        <v>42</v>
      </c>
      <c r="C17" s="35" t="s">
        <v>18</v>
      </c>
      <c r="D17" s="36" t="s">
        <v>43</v>
      </c>
    </row>
    <row r="18" ht="15" spans="1:5">
      <c r="A18" s="37" t="s">
        <v>44</v>
      </c>
      <c r="B18" s="38" t="s">
        <v>45</v>
      </c>
      <c r="C18" s="35">
        <v>195.3</v>
      </c>
      <c r="D18" s="36">
        <f t="shared" ref="D18:D81" si="0">C18*1.03+1</f>
        <v>202.159</v>
      </c>
      <c r="E18" s="25" t="s">
        <v>46</v>
      </c>
    </row>
    <row r="19" ht="15" spans="1:5">
      <c r="A19" s="37"/>
      <c r="B19" s="38" t="s">
        <v>47</v>
      </c>
      <c r="C19" s="35">
        <v>541.8</v>
      </c>
      <c r="D19" s="36">
        <f t="shared" si="0"/>
        <v>559.054</v>
      </c>
      <c r="E19" s="25"/>
    </row>
    <row r="20" ht="15" spans="1:5">
      <c r="A20" s="37"/>
      <c r="B20" s="38" t="s">
        <v>48</v>
      </c>
      <c r="C20" s="35">
        <v>785.4</v>
      </c>
      <c r="D20" s="36">
        <f t="shared" si="0"/>
        <v>809.962</v>
      </c>
      <c r="E20" s="25"/>
    </row>
    <row r="21" ht="15" spans="1:5">
      <c r="A21" s="37"/>
      <c r="B21" s="38" t="s">
        <v>49</v>
      </c>
      <c r="C21" s="35">
        <v>508.2</v>
      </c>
      <c r="D21" s="36">
        <f t="shared" si="0"/>
        <v>524.446</v>
      </c>
      <c r="E21" s="25"/>
    </row>
    <row r="22" ht="15" spans="1:5">
      <c r="A22" s="37"/>
      <c r="B22" s="38" t="s">
        <v>50</v>
      </c>
      <c r="C22" s="35">
        <v>772.8</v>
      </c>
      <c r="D22" s="36">
        <f t="shared" si="0"/>
        <v>796.984</v>
      </c>
      <c r="E22" s="25"/>
    </row>
    <row r="23" ht="15" spans="1:5">
      <c r="A23" s="37"/>
      <c r="B23" s="38" t="s">
        <v>51</v>
      </c>
      <c r="C23" s="35">
        <v>516.6</v>
      </c>
      <c r="D23" s="36">
        <f t="shared" si="0"/>
        <v>533.098</v>
      </c>
      <c r="E23" s="25"/>
    </row>
    <row r="24" ht="15" spans="1:5">
      <c r="A24" s="37"/>
      <c r="B24" s="38" t="s">
        <v>52</v>
      </c>
      <c r="C24" s="35">
        <v>495.6</v>
      </c>
      <c r="D24" s="36">
        <f t="shared" si="0"/>
        <v>511.468</v>
      </c>
      <c r="E24" s="25"/>
    </row>
    <row r="25" ht="15" spans="1:5">
      <c r="A25" s="37" t="s">
        <v>44</v>
      </c>
      <c r="B25" s="38" t="s">
        <v>45</v>
      </c>
      <c r="C25" s="35">
        <v>1149.75</v>
      </c>
      <c r="D25" s="36">
        <f t="shared" si="0"/>
        <v>1185.2425</v>
      </c>
      <c r="E25" s="25"/>
    </row>
    <row r="26" ht="15" spans="1:5">
      <c r="A26" s="37"/>
      <c r="B26" s="38" t="s">
        <v>47</v>
      </c>
      <c r="C26" s="35">
        <v>2299.5</v>
      </c>
      <c r="D26" s="36">
        <f t="shared" si="0"/>
        <v>2369.485</v>
      </c>
      <c r="E26" s="25"/>
    </row>
    <row r="27" ht="15" spans="1:5">
      <c r="A27" s="37"/>
      <c r="B27" s="38" t="s">
        <v>48</v>
      </c>
      <c r="C27" s="35">
        <v>2299.5</v>
      </c>
      <c r="D27" s="36">
        <f t="shared" si="0"/>
        <v>2369.485</v>
      </c>
      <c r="E27" s="25"/>
    </row>
    <row r="28" ht="15" spans="1:5">
      <c r="A28" s="37"/>
      <c r="B28" s="38" t="s">
        <v>49</v>
      </c>
      <c r="C28" s="35">
        <v>1149.75</v>
      </c>
      <c r="D28" s="36">
        <f t="shared" si="0"/>
        <v>1185.2425</v>
      </c>
      <c r="E28" s="25"/>
    </row>
    <row r="29" ht="15" spans="1:5">
      <c r="A29" s="37"/>
      <c r="B29" s="38" t="s">
        <v>50</v>
      </c>
      <c r="C29" s="35">
        <v>2299.5</v>
      </c>
      <c r="D29" s="36">
        <f t="shared" si="0"/>
        <v>2369.485</v>
      </c>
      <c r="E29" s="25"/>
    </row>
    <row r="30" ht="15" spans="1:5">
      <c r="A30" s="37"/>
      <c r="B30" s="38" t="s">
        <v>51</v>
      </c>
      <c r="C30" s="35">
        <v>1149.75</v>
      </c>
      <c r="D30" s="36">
        <f t="shared" si="0"/>
        <v>1185.2425</v>
      </c>
      <c r="E30" s="25"/>
    </row>
    <row r="31" ht="15" spans="1:5">
      <c r="A31" s="37"/>
      <c r="B31" s="38" t="s">
        <v>52</v>
      </c>
      <c r="C31" s="35">
        <v>1149.75</v>
      </c>
      <c r="D31" s="36">
        <f t="shared" si="0"/>
        <v>1185.2425</v>
      </c>
      <c r="E31" s="25"/>
    </row>
    <row r="32" ht="15" spans="1:5">
      <c r="A32" s="39" t="s">
        <v>44</v>
      </c>
      <c r="B32" s="38" t="s">
        <v>47</v>
      </c>
      <c r="C32" s="35">
        <v>520.8</v>
      </c>
      <c r="D32" s="36">
        <f t="shared" si="0"/>
        <v>537.424</v>
      </c>
      <c r="E32" s="25"/>
    </row>
    <row r="33" ht="15" spans="1:5">
      <c r="A33" s="40"/>
      <c r="B33" s="38" t="s">
        <v>48</v>
      </c>
      <c r="C33" s="35">
        <v>520.8</v>
      </c>
      <c r="D33" s="36">
        <f t="shared" si="0"/>
        <v>537.424</v>
      </c>
      <c r="E33" s="25"/>
    </row>
    <row r="34" ht="15" spans="1:5">
      <c r="A34" s="40"/>
      <c r="B34" s="38" t="s">
        <v>49</v>
      </c>
      <c r="C34" s="35">
        <v>273</v>
      </c>
      <c r="D34" s="36">
        <f t="shared" si="0"/>
        <v>282.19</v>
      </c>
      <c r="E34" s="25"/>
    </row>
    <row r="35" ht="15" spans="1:5">
      <c r="A35" s="40"/>
      <c r="B35" s="38" t="s">
        <v>50</v>
      </c>
      <c r="C35" s="35">
        <v>520.8</v>
      </c>
      <c r="D35" s="36">
        <f t="shared" si="0"/>
        <v>537.424</v>
      </c>
      <c r="E35" s="25"/>
    </row>
    <row r="36" ht="15" spans="1:5">
      <c r="A36" s="40"/>
      <c r="B36" s="38" t="s">
        <v>51</v>
      </c>
      <c r="C36" s="35">
        <v>273</v>
      </c>
      <c r="D36" s="36">
        <f t="shared" si="0"/>
        <v>282.19</v>
      </c>
      <c r="E36" s="25"/>
    </row>
    <row r="37" ht="15" spans="1:5">
      <c r="A37" s="41"/>
      <c r="B37" s="38" t="s">
        <v>52</v>
      </c>
      <c r="C37" s="35">
        <v>273</v>
      </c>
      <c r="D37" s="36">
        <f t="shared" si="0"/>
        <v>282.19</v>
      </c>
      <c r="E37" s="25"/>
    </row>
    <row r="38" ht="15" spans="1:5">
      <c r="A38" s="34" t="s">
        <v>53</v>
      </c>
      <c r="B38" s="38" t="s">
        <v>45</v>
      </c>
      <c r="C38" s="35">
        <v>52.5</v>
      </c>
      <c r="D38" s="36">
        <f t="shared" si="0"/>
        <v>55.075</v>
      </c>
      <c r="E38" s="25" t="s">
        <v>54</v>
      </c>
    </row>
    <row r="39" ht="15" spans="1:5">
      <c r="A39" s="34"/>
      <c r="B39" s="38" t="s">
        <v>47</v>
      </c>
      <c r="C39" s="35">
        <v>149.1</v>
      </c>
      <c r="D39" s="36">
        <f t="shared" si="0"/>
        <v>154.573</v>
      </c>
      <c r="E39" s="25"/>
    </row>
    <row r="40" ht="15" spans="1:5">
      <c r="A40" s="34"/>
      <c r="B40" s="38" t="s">
        <v>48</v>
      </c>
      <c r="C40" s="35">
        <v>216.3</v>
      </c>
      <c r="D40" s="36">
        <f t="shared" si="0"/>
        <v>223.789</v>
      </c>
      <c r="E40" s="25"/>
    </row>
    <row r="41" ht="15" spans="1:5">
      <c r="A41" s="34"/>
      <c r="B41" s="38" t="s">
        <v>49</v>
      </c>
      <c r="C41" s="35">
        <v>140.7</v>
      </c>
      <c r="D41" s="36">
        <f t="shared" si="0"/>
        <v>145.921</v>
      </c>
      <c r="E41" s="25"/>
    </row>
    <row r="42" ht="15" spans="1:5">
      <c r="A42" s="34"/>
      <c r="B42" s="38" t="s">
        <v>50</v>
      </c>
      <c r="C42" s="35">
        <v>212.1</v>
      </c>
      <c r="D42" s="36">
        <f t="shared" si="0"/>
        <v>219.463</v>
      </c>
      <c r="E42" s="25"/>
    </row>
    <row r="43" ht="15" spans="1:5">
      <c r="A43" s="34"/>
      <c r="B43" s="38" t="s">
        <v>51</v>
      </c>
      <c r="C43" s="35">
        <v>142.8</v>
      </c>
      <c r="D43" s="36">
        <f t="shared" si="0"/>
        <v>148.084</v>
      </c>
      <c r="E43" s="25"/>
    </row>
    <row r="44" ht="15" spans="1:5">
      <c r="A44" s="34"/>
      <c r="B44" s="38" t="s">
        <v>52</v>
      </c>
      <c r="C44" s="35">
        <v>136.5</v>
      </c>
      <c r="D44" s="36">
        <f t="shared" si="0"/>
        <v>141.595</v>
      </c>
      <c r="E44" s="25"/>
    </row>
    <row r="45" ht="15" spans="1:5">
      <c r="A45" s="34" t="s">
        <v>53</v>
      </c>
      <c r="B45" s="38" t="s">
        <v>45</v>
      </c>
      <c r="C45" s="35">
        <v>231</v>
      </c>
      <c r="D45" s="36">
        <f t="shared" si="0"/>
        <v>238.93</v>
      </c>
      <c r="E45" s="25"/>
    </row>
    <row r="46" ht="15" spans="1:5">
      <c r="A46" s="34"/>
      <c r="B46" s="38" t="s">
        <v>47</v>
      </c>
      <c r="C46" s="35">
        <v>462</v>
      </c>
      <c r="D46" s="36">
        <f t="shared" si="0"/>
        <v>476.86</v>
      </c>
      <c r="E46" s="25"/>
    </row>
    <row r="47" ht="15" spans="1:5">
      <c r="A47" s="34"/>
      <c r="B47" s="38" t="s">
        <v>48</v>
      </c>
      <c r="C47" s="35">
        <v>462</v>
      </c>
      <c r="D47" s="36">
        <f t="shared" si="0"/>
        <v>476.86</v>
      </c>
      <c r="E47" s="25"/>
    </row>
    <row r="48" ht="15" spans="1:5">
      <c r="A48" s="34"/>
      <c r="B48" s="38" t="s">
        <v>49</v>
      </c>
      <c r="C48" s="35">
        <v>231</v>
      </c>
      <c r="D48" s="36">
        <f t="shared" si="0"/>
        <v>238.93</v>
      </c>
      <c r="E48" s="25"/>
    </row>
    <row r="49" ht="15" spans="1:5">
      <c r="A49" s="34"/>
      <c r="B49" s="38" t="s">
        <v>50</v>
      </c>
      <c r="C49" s="35">
        <v>462</v>
      </c>
      <c r="D49" s="36">
        <f t="shared" si="0"/>
        <v>476.86</v>
      </c>
      <c r="E49" s="25"/>
    </row>
    <row r="50" ht="15" spans="1:5">
      <c r="A50" s="34"/>
      <c r="B50" s="38" t="s">
        <v>51</v>
      </c>
      <c r="C50" s="35">
        <v>231</v>
      </c>
      <c r="D50" s="36">
        <f t="shared" si="0"/>
        <v>238.93</v>
      </c>
      <c r="E50" s="25"/>
    </row>
    <row r="51" ht="15" spans="1:5">
      <c r="A51" s="34"/>
      <c r="B51" s="38" t="s">
        <v>52</v>
      </c>
      <c r="C51" s="35">
        <v>231</v>
      </c>
      <c r="D51" s="36">
        <f t="shared" si="0"/>
        <v>238.93</v>
      </c>
      <c r="E51" s="25"/>
    </row>
    <row r="52" ht="15" spans="1:5">
      <c r="A52" s="34" t="s">
        <v>55</v>
      </c>
      <c r="B52" s="38" t="s">
        <v>45</v>
      </c>
      <c r="C52" s="35">
        <v>268.8</v>
      </c>
      <c r="D52" s="36">
        <f t="shared" si="0"/>
        <v>277.864</v>
      </c>
      <c r="E52" s="25" t="s">
        <v>56</v>
      </c>
    </row>
    <row r="53" ht="15" spans="1:5">
      <c r="A53" s="34"/>
      <c r="B53" s="38" t="s">
        <v>47</v>
      </c>
      <c r="C53" s="35">
        <v>835.8</v>
      </c>
      <c r="D53" s="36">
        <f t="shared" si="0"/>
        <v>861.874</v>
      </c>
      <c r="E53" s="25"/>
    </row>
    <row r="54" ht="15" spans="1:5">
      <c r="A54" s="34"/>
      <c r="B54" s="38" t="s">
        <v>48</v>
      </c>
      <c r="C54" s="35">
        <v>1012.2</v>
      </c>
      <c r="D54" s="36">
        <f t="shared" si="0"/>
        <v>1043.566</v>
      </c>
      <c r="E54" s="25"/>
    </row>
    <row r="55" ht="15" spans="1:5">
      <c r="A55" s="34"/>
      <c r="B55" s="38" t="s">
        <v>49</v>
      </c>
      <c r="C55" s="35">
        <v>789.6</v>
      </c>
      <c r="D55" s="36">
        <f t="shared" si="0"/>
        <v>814.288</v>
      </c>
      <c r="E55" s="25"/>
    </row>
    <row r="56" ht="15" spans="1:5">
      <c r="A56" s="34"/>
      <c r="B56" s="38" t="s">
        <v>50</v>
      </c>
      <c r="C56" s="35">
        <v>1022.7</v>
      </c>
      <c r="D56" s="36">
        <f t="shared" si="0"/>
        <v>1054.381</v>
      </c>
      <c r="E56" s="25"/>
    </row>
    <row r="57" ht="15" spans="1:5">
      <c r="A57" s="34"/>
      <c r="B57" s="38" t="s">
        <v>51</v>
      </c>
      <c r="C57" s="35">
        <v>749.7</v>
      </c>
      <c r="D57" s="36">
        <f t="shared" si="0"/>
        <v>773.191</v>
      </c>
      <c r="E57" s="25"/>
    </row>
    <row r="58" ht="15" spans="1:5">
      <c r="A58" s="34"/>
      <c r="B58" s="38" t="s">
        <v>52</v>
      </c>
      <c r="C58" s="35">
        <v>785.4</v>
      </c>
      <c r="D58" s="36">
        <f t="shared" si="0"/>
        <v>809.962</v>
      </c>
      <c r="E58" s="25"/>
    </row>
    <row r="59" ht="15" spans="1:5">
      <c r="A59" s="34" t="s">
        <v>55</v>
      </c>
      <c r="B59" s="38" t="s">
        <v>45</v>
      </c>
      <c r="C59" s="35">
        <v>1161.3</v>
      </c>
      <c r="D59" s="36">
        <f t="shared" si="0"/>
        <v>1197.139</v>
      </c>
      <c r="E59" s="25"/>
    </row>
    <row r="60" ht="15" spans="1:5">
      <c r="A60" s="34"/>
      <c r="B60" s="38" t="s">
        <v>47</v>
      </c>
      <c r="C60" s="35">
        <v>2322.6</v>
      </c>
      <c r="D60" s="36">
        <f t="shared" si="0"/>
        <v>2393.278</v>
      </c>
      <c r="E60" s="25"/>
    </row>
    <row r="61" ht="15" spans="1:5">
      <c r="A61" s="34"/>
      <c r="B61" s="38" t="s">
        <v>48</v>
      </c>
      <c r="C61" s="35">
        <v>2322.6</v>
      </c>
      <c r="D61" s="36">
        <f t="shared" si="0"/>
        <v>2393.278</v>
      </c>
      <c r="E61" s="25"/>
    </row>
    <row r="62" ht="15" spans="1:5">
      <c r="A62" s="34"/>
      <c r="B62" s="38" t="s">
        <v>49</v>
      </c>
      <c r="C62" s="35">
        <v>1476.3</v>
      </c>
      <c r="D62" s="36">
        <f t="shared" si="0"/>
        <v>1521.589</v>
      </c>
      <c r="E62" s="25"/>
    </row>
    <row r="63" ht="15" spans="1:5">
      <c r="A63" s="34"/>
      <c r="B63" s="38" t="s">
        <v>50</v>
      </c>
      <c r="C63" s="35">
        <v>2322.6</v>
      </c>
      <c r="D63" s="36">
        <f t="shared" si="0"/>
        <v>2393.278</v>
      </c>
      <c r="E63" s="25"/>
    </row>
    <row r="64" ht="15" spans="1:5">
      <c r="A64" s="34"/>
      <c r="B64" s="38" t="s">
        <v>51</v>
      </c>
      <c r="C64" s="35">
        <v>1476.3</v>
      </c>
      <c r="D64" s="36">
        <f t="shared" si="0"/>
        <v>1521.589</v>
      </c>
      <c r="E64" s="25"/>
    </row>
    <row r="65" ht="15" spans="1:5">
      <c r="A65" s="34"/>
      <c r="B65" s="38" t="s">
        <v>52</v>
      </c>
      <c r="C65" s="35">
        <v>1476.3</v>
      </c>
      <c r="D65" s="36">
        <f t="shared" si="0"/>
        <v>1521.589</v>
      </c>
      <c r="E65" s="25"/>
    </row>
    <row r="66" ht="15" spans="1:5">
      <c r="A66" s="44" t="s">
        <v>55</v>
      </c>
      <c r="B66" s="38" t="s">
        <v>47</v>
      </c>
      <c r="C66" s="35">
        <v>577.5</v>
      </c>
      <c r="D66" s="36">
        <f t="shared" si="0"/>
        <v>595.825</v>
      </c>
      <c r="E66" s="25"/>
    </row>
    <row r="67" ht="15" spans="1:5">
      <c r="A67" s="45"/>
      <c r="B67" s="38" t="s">
        <v>48</v>
      </c>
      <c r="C67" s="35">
        <v>577.5</v>
      </c>
      <c r="D67" s="36">
        <f t="shared" si="0"/>
        <v>595.825</v>
      </c>
      <c r="E67" s="25"/>
    </row>
    <row r="68" ht="15" spans="1:5">
      <c r="A68" s="45"/>
      <c r="B68" s="38" t="s">
        <v>49</v>
      </c>
      <c r="C68" s="35">
        <v>299.25</v>
      </c>
      <c r="D68" s="36">
        <f t="shared" si="0"/>
        <v>309.2275</v>
      </c>
      <c r="E68" s="25"/>
    </row>
    <row r="69" ht="15" spans="1:5">
      <c r="A69" s="45"/>
      <c r="B69" s="38" t="s">
        <v>50</v>
      </c>
      <c r="C69" s="35">
        <v>577.5</v>
      </c>
      <c r="D69" s="36">
        <f t="shared" si="0"/>
        <v>595.825</v>
      </c>
      <c r="E69" s="25"/>
    </row>
    <row r="70" ht="15" spans="1:5">
      <c r="A70" s="45"/>
      <c r="B70" s="38" t="s">
        <v>51</v>
      </c>
      <c r="C70" s="35">
        <v>299.25</v>
      </c>
      <c r="D70" s="36">
        <f t="shared" si="0"/>
        <v>309.2275</v>
      </c>
      <c r="E70" s="25"/>
    </row>
    <row r="71" ht="15" spans="1:5">
      <c r="A71" s="46"/>
      <c r="B71" s="38" t="s">
        <v>52</v>
      </c>
      <c r="C71" s="35">
        <v>299.25</v>
      </c>
      <c r="D71" s="36">
        <f t="shared" si="0"/>
        <v>309.2275</v>
      </c>
      <c r="E71" s="25"/>
    </row>
    <row r="72" ht="15" spans="1:5">
      <c r="A72" s="34" t="s">
        <v>57</v>
      </c>
      <c r="B72" s="38" t="s">
        <v>45</v>
      </c>
      <c r="C72" s="35">
        <v>138.6</v>
      </c>
      <c r="D72" s="36">
        <f t="shared" si="0"/>
        <v>143.758</v>
      </c>
      <c r="E72" s="25" t="s">
        <v>54</v>
      </c>
    </row>
    <row r="73" ht="15" spans="1:5">
      <c r="A73" s="34"/>
      <c r="B73" s="38" t="s">
        <v>47</v>
      </c>
      <c r="C73" s="35">
        <v>415.8</v>
      </c>
      <c r="D73" s="36">
        <f t="shared" si="0"/>
        <v>429.274</v>
      </c>
      <c r="E73" s="25"/>
    </row>
    <row r="74" ht="15" spans="1:5">
      <c r="A74" s="34"/>
      <c r="B74" s="38" t="s">
        <v>48</v>
      </c>
      <c r="C74" s="35">
        <v>501.9</v>
      </c>
      <c r="D74" s="36">
        <f t="shared" si="0"/>
        <v>517.957</v>
      </c>
      <c r="E74" s="25"/>
    </row>
    <row r="75" ht="15" spans="1:5">
      <c r="A75" s="34"/>
      <c r="B75" s="38" t="s">
        <v>49</v>
      </c>
      <c r="C75" s="35">
        <v>392.7</v>
      </c>
      <c r="D75" s="36">
        <f t="shared" si="0"/>
        <v>405.481</v>
      </c>
      <c r="E75" s="25"/>
    </row>
    <row r="76" ht="15" spans="1:5">
      <c r="A76" s="34"/>
      <c r="B76" s="38" t="s">
        <v>50</v>
      </c>
      <c r="C76" s="35">
        <v>512.4</v>
      </c>
      <c r="D76" s="36">
        <f t="shared" si="0"/>
        <v>528.772</v>
      </c>
      <c r="E76" s="25"/>
    </row>
    <row r="77" ht="15" spans="1:5">
      <c r="A77" s="34"/>
      <c r="B77" s="38" t="s">
        <v>51</v>
      </c>
      <c r="C77" s="35">
        <v>375.9</v>
      </c>
      <c r="D77" s="36">
        <f t="shared" si="0"/>
        <v>388.177</v>
      </c>
      <c r="E77" s="25"/>
    </row>
    <row r="78" ht="15" spans="1:5">
      <c r="A78" s="34"/>
      <c r="B78" s="38" t="s">
        <v>52</v>
      </c>
      <c r="C78" s="35">
        <v>392.7</v>
      </c>
      <c r="D78" s="36">
        <f t="shared" si="0"/>
        <v>405.481</v>
      </c>
      <c r="E78" s="25"/>
    </row>
    <row r="79" ht="15" spans="1:5">
      <c r="A79" s="34" t="s">
        <v>57</v>
      </c>
      <c r="B79" s="38" t="s">
        <v>45</v>
      </c>
      <c r="C79" s="35">
        <v>340.2</v>
      </c>
      <c r="D79" s="36">
        <f t="shared" si="0"/>
        <v>351.406</v>
      </c>
      <c r="E79" s="25"/>
    </row>
    <row r="80" ht="15" spans="1:5">
      <c r="A80" s="34"/>
      <c r="B80" s="38" t="s">
        <v>47</v>
      </c>
      <c r="C80" s="35">
        <v>617.4</v>
      </c>
      <c r="D80" s="36">
        <f t="shared" si="0"/>
        <v>636.922</v>
      </c>
      <c r="E80" s="25"/>
    </row>
    <row r="81" ht="15" spans="1:5">
      <c r="A81" s="34"/>
      <c r="B81" s="38" t="s">
        <v>48</v>
      </c>
      <c r="C81" s="35">
        <v>554.4</v>
      </c>
      <c r="D81" s="36">
        <f t="shared" si="0"/>
        <v>572.032</v>
      </c>
      <c r="E81" s="25"/>
    </row>
    <row r="82" ht="15" spans="1:5">
      <c r="A82" s="34"/>
      <c r="B82" s="38" t="s">
        <v>49</v>
      </c>
      <c r="C82" s="35">
        <v>329.7</v>
      </c>
      <c r="D82" s="36">
        <f t="shared" ref="D82:D88" si="1">C82*1.03+1</f>
        <v>340.591</v>
      </c>
      <c r="E82" s="25"/>
    </row>
    <row r="83" ht="15" spans="1:5">
      <c r="A83" s="34"/>
      <c r="B83" s="38" t="s">
        <v>50</v>
      </c>
      <c r="C83" s="35">
        <v>619.5</v>
      </c>
      <c r="D83" s="36">
        <f t="shared" si="1"/>
        <v>639.085</v>
      </c>
      <c r="E83" s="25"/>
    </row>
    <row r="84" ht="15" spans="1:5">
      <c r="A84" s="34"/>
      <c r="B84" s="38" t="s">
        <v>51</v>
      </c>
      <c r="C84" s="35">
        <v>330.75</v>
      </c>
      <c r="D84" s="36">
        <f t="shared" si="1"/>
        <v>341.6725</v>
      </c>
      <c r="E84" s="25"/>
    </row>
    <row r="85" ht="15" spans="1:5">
      <c r="A85" s="34"/>
      <c r="B85" s="38" t="s">
        <v>52</v>
      </c>
      <c r="C85" s="35">
        <v>330.75</v>
      </c>
      <c r="D85" s="36">
        <f t="shared" si="1"/>
        <v>341.6725</v>
      </c>
      <c r="E85" s="25"/>
    </row>
    <row r="86" ht="15" spans="1:5">
      <c r="A86" s="44" t="s">
        <v>57</v>
      </c>
      <c r="B86" s="38" t="s">
        <v>50</v>
      </c>
      <c r="C86" s="35">
        <v>168</v>
      </c>
      <c r="D86" s="36">
        <f t="shared" si="1"/>
        <v>174.04</v>
      </c>
      <c r="E86" s="25"/>
    </row>
    <row r="87" ht="15" spans="1:5">
      <c r="A87" s="45"/>
      <c r="B87" s="38" t="s">
        <v>51</v>
      </c>
      <c r="C87" s="35">
        <v>84</v>
      </c>
      <c r="D87" s="36">
        <f t="shared" si="1"/>
        <v>87.52</v>
      </c>
      <c r="E87" s="25"/>
    </row>
    <row r="88" ht="15" spans="1:5">
      <c r="A88" s="46"/>
      <c r="B88" s="38" t="s">
        <v>52</v>
      </c>
      <c r="C88" s="35">
        <v>84</v>
      </c>
      <c r="D88" s="36">
        <f t="shared" si="1"/>
        <v>87.52</v>
      </c>
      <c r="E88" s="25"/>
    </row>
    <row r="89" spans="1:4">
      <c r="A89" s="34" t="s">
        <v>40</v>
      </c>
      <c r="B89" s="34"/>
      <c r="C89" s="35">
        <f>SUM(C18:C88)</f>
        <v>47895.75</v>
      </c>
      <c r="D89" s="36">
        <f>SUM(D18:D88)</f>
        <v>49403.6225</v>
      </c>
    </row>
  </sheetData>
  <mergeCells count="27">
    <mergeCell ref="A1:K1"/>
    <mergeCell ref="A2:D2"/>
    <mergeCell ref="E2:K2"/>
    <mergeCell ref="A8:A13"/>
    <mergeCell ref="A18:A24"/>
    <mergeCell ref="A25:A31"/>
    <mergeCell ref="A32:A37"/>
    <mergeCell ref="A38:A44"/>
    <mergeCell ref="A45:A51"/>
    <mergeCell ref="A52:A58"/>
    <mergeCell ref="A59:A65"/>
    <mergeCell ref="A66:A71"/>
    <mergeCell ref="A72:A78"/>
    <mergeCell ref="A79:A85"/>
    <mergeCell ref="A86:A88"/>
    <mergeCell ref="B8:B11"/>
    <mergeCell ref="C8:C13"/>
    <mergeCell ref="D12:D13"/>
    <mergeCell ref="E18:E37"/>
    <mergeCell ref="E38:E51"/>
    <mergeCell ref="E52:E71"/>
    <mergeCell ref="E72:E88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2024-09-21T08:35:09Z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14AA364826774AE796E998B74443EB49_13</vt:lpwstr>
  </property>
</Properties>
</file>