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价格贴!$A$1:$L$39</definedName>
  </definedNames>
  <calcPr calcId="124519"/>
</workbook>
</file>

<file path=xl/calcChain.xml><?xml version="1.0" encoding="utf-8"?>
<calcChain xmlns="http://schemas.openxmlformats.org/spreadsheetml/2006/main">
  <c r="F39" i="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7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12"/>
  <c r="G8"/>
  <c r="G9"/>
  <c r="G10"/>
  <c r="G11"/>
  <c r="G7"/>
</calcChain>
</file>

<file path=xl/sharedStrings.xml><?xml version="1.0" encoding="utf-8"?>
<sst xmlns="http://schemas.openxmlformats.org/spreadsheetml/2006/main" count="128" uniqueCount="93">
  <si>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</si>
  <si>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</si>
  <si>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</si>
  <si>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</si>
  <si>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</si>
  <si>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</si>
  <si>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</si>
  <si>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</si>
  <si>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</si>
  <si>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</si>
  <si>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</si>
  <si>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</si>
  <si>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</si>
  <si>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</si>
  <si>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</si>
  <si>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</si>
  <si>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</si>
  <si>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</si>
  <si>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</si>
  <si>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</si>
  <si>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</si>
  <si>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</si>
  <si>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</si>
  <si>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</si>
  <si>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</si>
  <si>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</si>
  <si>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</si>
  <si>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</si>
  <si>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</si>
  <si>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SVWWTB101SP25</t>
  </si>
  <si>
    <t>SVWWTB101SP25W</t>
  </si>
  <si>
    <t>BLACK SOOT黑色10D</t>
    <phoneticPr fontId="15" type="noConversion"/>
  </si>
  <si>
    <t>GREEN TEA绿色10D</t>
    <phoneticPr fontId="15" type="noConversion"/>
  </si>
  <si>
    <t>BLACK SOOT黑色XS</t>
    <phoneticPr fontId="15" type="noConversion"/>
  </si>
  <si>
    <t>GREEN TEA绿色XS</t>
    <phoneticPr fontId="15" type="noConversion"/>
  </si>
  <si>
    <t>BLACK SOOT黑色1X</t>
    <phoneticPr fontId="15" type="noConversion"/>
  </si>
  <si>
    <t>GREEN TEA绿色1X</t>
    <phoneticPr fontId="15" type="noConversion"/>
  </si>
  <si>
    <t>00190917841909</t>
    <phoneticPr fontId="15" type="noConversion"/>
  </si>
  <si>
    <t>00190917841992</t>
    <phoneticPr fontId="15" type="noConversion"/>
  </si>
  <si>
    <t>00190917842005</t>
    <phoneticPr fontId="15" type="noConversion"/>
  </si>
  <si>
    <t>00190917842104</t>
    <phoneticPr fontId="15" type="noConversion"/>
  </si>
  <si>
    <t>00190917842098</t>
    <phoneticPr fontId="15" type="noConversion"/>
  </si>
  <si>
    <t>50190917841928</t>
    <phoneticPr fontId="15" type="noConversion"/>
  </si>
  <si>
    <t>50190917841935</t>
    <phoneticPr fontId="15" type="noConversion"/>
  </si>
  <si>
    <t>50190917841942</t>
    <phoneticPr fontId="15" type="noConversion"/>
  </si>
  <si>
    <t>50190917841959</t>
    <phoneticPr fontId="15" type="noConversion"/>
  </si>
  <si>
    <t>50190917841966</t>
    <phoneticPr fontId="15" type="noConversion"/>
  </si>
  <si>
    <t>50190917841973</t>
    <phoneticPr fontId="15" type="noConversion"/>
  </si>
  <si>
    <t>50190917841980</t>
    <phoneticPr fontId="15" type="noConversion"/>
  </si>
  <si>
    <t>50190917842024</t>
    <phoneticPr fontId="15" type="noConversion"/>
  </si>
  <si>
    <t>50190917842031</t>
    <phoneticPr fontId="15" type="noConversion"/>
  </si>
  <si>
    <t>50190917842048</t>
    <phoneticPr fontId="15" type="noConversion"/>
  </si>
  <si>
    <t>50190917842055</t>
    <phoneticPr fontId="15" type="noConversion"/>
  </si>
  <si>
    <t>50190917842062</t>
    <phoneticPr fontId="15" type="noConversion"/>
  </si>
  <si>
    <t>50190917842079</t>
    <phoneticPr fontId="15" type="noConversion"/>
  </si>
  <si>
    <t>50190917842086</t>
    <phoneticPr fontId="15" type="noConversion"/>
  </si>
  <si>
    <t>00190917841923</t>
    <phoneticPr fontId="15" type="noConversion"/>
  </si>
  <si>
    <t>00190917841930</t>
    <phoneticPr fontId="15" type="noConversion"/>
  </si>
  <si>
    <t>00190917841947</t>
    <phoneticPr fontId="15" type="noConversion"/>
  </si>
  <si>
    <t>00190917841954</t>
    <phoneticPr fontId="15" type="noConversion"/>
  </si>
  <si>
    <t>00190917841961</t>
    <phoneticPr fontId="15" type="noConversion"/>
  </si>
  <si>
    <t>50190917843168</t>
    <phoneticPr fontId="15" type="noConversion"/>
  </si>
  <si>
    <t>50190917843175</t>
    <phoneticPr fontId="15" type="noConversion"/>
  </si>
  <si>
    <t>50190917843182</t>
    <phoneticPr fontId="15" type="noConversion"/>
  </si>
  <si>
    <t>50190917843199</t>
    <phoneticPr fontId="15" type="noConversion"/>
  </si>
  <si>
    <t>50190917843083</t>
    <phoneticPr fontId="15" type="noConversion"/>
  </si>
  <si>
    <t>50190917843090</t>
    <phoneticPr fontId="15" type="noConversion"/>
  </si>
  <si>
    <t>50190917843106</t>
    <phoneticPr fontId="15" type="noConversion"/>
  </si>
  <si>
    <t>50190917843113</t>
    <phoneticPr fontId="15" type="noConversion"/>
  </si>
  <si>
    <t>BLACK SOOT黑色10P</t>
    <phoneticPr fontId="15" type="noConversion"/>
  </si>
  <si>
    <t>GREEN TEA绿色10L</t>
    <phoneticPr fontId="15" type="noConversion"/>
  </si>
  <si>
    <t>GREEN TEA绿色11L</t>
    <phoneticPr fontId="15" type="noConversion"/>
  </si>
  <si>
    <t>BLACK SOOT黑色S</t>
    <phoneticPr fontId="15" type="noConversion"/>
  </si>
  <si>
    <t>BLACK SOOT黑色M</t>
    <phoneticPr fontId="15" type="noConversion"/>
  </si>
  <si>
    <t>BLACK SOOT黑色L</t>
    <phoneticPr fontId="15" type="noConversion"/>
  </si>
  <si>
    <t>BLACK SOOT黑色XL</t>
    <phoneticPr fontId="15" type="noConversion"/>
  </si>
  <si>
    <t>BLACK SOOT黑色XXL</t>
    <phoneticPr fontId="15" type="noConversion"/>
  </si>
  <si>
    <t>BLACK SOOT黑色XXXL</t>
    <phoneticPr fontId="15" type="noConversion"/>
  </si>
  <si>
    <t>GREEN TEA绿色S</t>
    <phoneticPr fontId="15" type="noConversion"/>
  </si>
  <si>
    <t>GREEN TEA绿色M</t>
    <phoneticPr fontId="15" type="noConversion"/>
  </si>
  <si>
    <t>GREEN TEA绿色L</t>
    <phoneticPr fontId="15" type="noConversion"/>
  </si>
  <si>
    <t>GREEN TEA绿色XL</t>
    <phoneticPr fontId="15" type="noConversion"/>
  </si>
  <si>
    <t>GREEN TEA绿色XXL</t>
    <phoneticPr fontId="15" type="noConversion"/>
  </si>
  <si>
    <t>GREEN TEA绿色XXXL</t>
    <phoneticPr fontId="15" type="noConversion"/>
  </si>
  <si>
    <t>BLACK SOOT黑色2X</t>
    <phoneticPr fontId="15" type="noConversion"/>
  </si>
  <si>
    <t>BLACK SOOT黑色3X</t>
    <phoneticPr fontId="15" type="noConversion"/>
  </si>
  <si>
    <t>BLACK SOOT黑色4X</t>
    <phoneticPr fontId="15" type="noConversion"/>
  </si>
  <si>
    <t>GREEN TEA绿色2X</t>
    <phoneticPr fontId="15" type="noConversion"/>
  </si>
  <si>
    <t>GREEN TEA绿色3X</t>
    <phoneticPr fontId="15" type="noConversion"/>
  </si>
  <si>
    <t>GREEN TEA绿色4X</t>
    <phoneticPr fontId="15" type="noConversion"/>
  </si>
  <si>
    <t xml:space="preserve">P24090413           //S24090055 </t>
    <phoneticPr fontId="15" type="noConversion"/>
  </si>
  <si>
    <t>28*85</t>
    <phoneticPr fontId="15" type="noConversion"/>
  </si>
  <si>
    <t>SF 1539223693887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</si>
</sst>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5" formatCode="0;_頊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4"/>
      <name val="Geneva"/>
      <family val="1"/>
    </font>
    <font>
      <b/>
      <sz val="9"/>
      <color indexed="8"/>
      <name val="Calibri"/>
      <family val="2"/>
    </font>
    <font>
      <b/>
      <sz val="9"/>
      <name val="Geneva"/>
      <family val="1"/>
    </font>
    <font>
      <b/>
      <sz val="9"/>
      <color theme="5"/>
      <name val="Geneva"/>
      <family val="1"/>
    </font>
    <font>
      <b/>
      <sz val="9"/>
      <color rgb="FFC00000"/>
      <name val="Genev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vertical="center"/>
    </xf>
    <xf numFmtId="49" fontId="27" fillId="2" borderId="1" xfId="6" applyNumberFormat="1" applyFont="1" applyFill="1" applyBorder="1" applyAlignment="1">
      <alignment horizontal="center" vertical="center"/>
    </xf>
    <xf numFmtId="49" fontId="29" fillId="2" borderId="1" xfId="6" applyNumberFormat="1" applyFont="1" applyFill="1" applyBorder="1" applyAlignment="1">
      <alignment horizontal="center" vertical="center"/>
    </xf>
    <xf numFmtId="0" fontId="26" fillId="0" borderId="2" xfId="0" applyNumberFormat="1" applyFont="1" applyBorder="1" applyAlignment="1">
      <alignment vertical="center"/>
    </xf>
    <xf numFmtId="49" fontId="30" fillId="2" borderId="1" xfId="6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vertical="center" wrapText="1"/>
    </xf>
    <xf numFmtId="49" fontId="31" fillId="2" borderId="1" xfId="6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85" fontId="28" fillId="0" borderId="1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view="pageBreakPreview" zoomScale="60" workbookViewId="0">
      <selection activeCell="Q16" sqref="Q16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8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7.25" customHeight="1">
      <c r="D3" s="3" t="s">
        <v>0</v>
      </c>
      <c r="E3" s="20">
        <v>45545</v>
      </c>
      <c r="F3" s="20"/>
      <c r="G3" s="21" t="s">
        <v>28</v>
      </c>
      <c r="H3" s="21"/>
      <c r="I3" s="21"/>
      <c r="J3" s="21"/>
      <c r="K3" s="21"/>
      <c r="L3" s="21"/>
    </row>
    <row r="4" spans="1:12" ht="17.25" customHeight="1">
      <c r="A4" s="4"/>
      <c r="C4" s="23" t="s">
        <v>1</v>
      </c>
      <c r="D4" s="23"/>
      <c r="E4" s="22" t="s">
        <v>92</v>
      </c>
      <c r="F4" s="22"/>
      <c r="G4" s="21"/>
      <c r="H4" s="21"/>
      <c r="I4" s="21"/>
      <c r="J4" s="21"/>
      <c r="K4" s="21"/>
      <c r="L4" s="21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24" t="s">
        <v>3</v>
      </c>
      <c r="G5" s="6" t="s">
        <v>4</v>
      </c>
      <c r="H5" s="2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25" t="s">
        <v>10</v>
      </c>
      <c r="G6" s="6" t="s">
        <v>11</v>
      </c>
      <c r="H6" s="27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9.5" customHeight="1">
      <c r="A7" s="38" t="s">
        <v>90</v>
      </c>
      <c r="B7" s="35" t="s">
        <v>91</v>
      </c>
      <c r="C7" s="28" t="s">
        <v>29</v>
      </c>
      <c r="D7" s="28" t="s">
        <v>31</v>
      </c>
      <c r="E7" s="29" t="s">
        <v>37</v>
      </c>
      <c r="F7" s="16">
        <v>4350</v>
      </c>
      <c r="G7" s="41">
        <f>F7*0.01</f>
        <v>43.5</v>
      </c>
      <c r="H7" s="42">
        <f>SUM(F7:G7)</f>
        <v>4393.5</v>
      </c>
    </row>
    <row r="8" spans="1:12" ht="19.5" customHeight="1">
      <c r="A8" s="39"/>
      <c r="B8" s="36"/>
      <c r="C8" s="28" t="s">
        <v>29</v>
      </c>
      <c r="D8" s="28" t="s">
        <v>69</v>
      </c>
      <c r="E8" s="29" t="s">
        <v>38</v>
      </c>
      <c r="F8" s="16">
        <v>700</v>
      </c>
      <c r="G8" s="41">
        <f t="shared" ref="G8:G38" si="0">F8*0.01</f>
        <v>7</v>
      </c>
      <c r="H8" s="42">
        <f t="shared" ref="H8:H38" si="1">SUM(F8:G8)</f>
        <v>707</v>
      </c>
    </row>
    <row r="9" spans="1:12" ht="19.5" customHeight="1">
      <c r="A9" s="39"/>
      <c r="B9" s="36"/>
      <c r="C9" s="28" t="s">
        <v>29</v>
      </c>
      <c r="D9" s="28" t="s">
        <v>32</v>
      </c>
      <c r="E9" s="29" t="s">
        <v>39</v>
      </c>
      <c r="F9" s="16">
        <v>3220</v>
      </c>
      <c r="G9" s="41">
        <f t="shared" si="0"/>
        <v>32.200000000000003</v>
      </c>
      <c r="H9" s="42">
        <f t="shared" si="1"/>
        <v>3252.2</v>
      </c>
    </row>
    <row r="10" spans="1:12" ht="19.5" customHeight="1">
      <c r="A10" s="39"/>
      <c r="B10" s="36"/>
      <c r="C10" s="28" t="s">
        <v>29</v>
      </c>
      <c r="D10" s="28" t="s">
        <v>70</v>
      </c>
      <c r="E10" s="29" t="s">
        <v>40</v>
      </c>
      <c r="F10" s="16">
        <v>700</v>
      </c>
      <c r="G10" s="41">
        <f t="shared" si="0"/>
        <v>7</v>
      </c>
      <c r="H10" s="42">
        <f t="shared" si="1"/>
        <v>707</v>
      </c>
    </row>
    <row r="11" spans="1:12" ht="19.5" customHeight="1">
      <c r="A11" s="39"/>
      <c r="B11" s="36"/>
      <c r="C11" s="28" t="s">
        <v>29</v>
      </c>
      <c r="D11" s="28" t="s">
        <v>71</v>
      </c>
      <c r="E11" s="29" t="s">
        <v>41</v>
      </c>
      <c r="F11" s="16">
        <v>1200</v>
      </c>
      <c r="G11" s="41">
        <f t="shared" si="0"/>
        <v>12</v>
      </c>
      <c r="H11" s="42">
        <f t="shared" si="1"/>
        <v>1212</v>
      </c>
    </row>
    <row r="12" spans="1:12" ht="19.5" customHeight="1">
      <c r="A12" s="39"/>
      <c r="B12" s="36"/>
      <c r="C12" s="28" t="s">
        <v>29</v>
      </c>
      <c r="D12" s="28" t="s">
        <v>33</v>
      </c>
      <c r="E12" s="30" t="s">
        <v>42</v>
      </c>
      <c r="F12" s="16">
        <v>26</v>
      </c>
      <c r="G12" s="41">
        <f>F12*0.03</f>
        <v>0.78</v>
      </c>
      <c r="H12" s="42">
        <f t="shared" si="1"/>
        <v>26.78</v>
      </c>
    </row>
    <row r="13" spans="1:12" ht="19.5" customHeight="1">
      <c r="A13" s="39"/>
      <c r="B13" s="36"/>
      <c r="C13" s="28" t="s">
        <v>29</v>
      </c>
      <c r="D13" s="28" t="s">
        <v>72</v>
      </c>
      <c r="E13" s="30" t="s">
        <v>43</v>
      </c>
      <c r="F13" s="16">
        <v>56</v>
      </c>
      <c r="G13" s="41">
        <f t="shared" ref="G13:G38" si="2">F13*0.03</f>
        <v>1.68</v>
      </c>
      <c r="H13" s="42">
        <f t="shared" si="1"/>
        <v>57.68</v>
      </c>
    </row>
    <row r="14" spans="1:12" ht="19.5" customHeight="1">
      <c r="A14" s="39"/>
      <c r="B14" s="36"/>
      <c r="C14" s="28" t="s">
        <v>29</v>
      </c>
      <c r="D14" s="28" t="s">
        <v>73</v>
      </c>
      <c r="E14" s="30" t="s">
        <v>44</v>
      </c>
      <c r="F14" s="16">
        <v>84</v>
      </c>
      <c r="G14" s="41">
        <f t="shared" si="2"/>
        <v>2.52</v>
      </c>
      <c r="H14" s="42">
        <f t="shared" si="1"/>
        <v>86.52</v>
      </c>
    </row>
    <row r="15" spans="1:12" ht="19.5" customHeight="1">
      <c r="A15" s="39"/>
      <c r="B15" s="36"/>
      <c r="C15" s="28" t="s">
        <v>29</v>
      </c>
      <c r="D15" s="28" t="s">
        <v>74</v>
      </c>
      <c r="E15" s="30" t="s">
        <v>45</v>
      </c>
      <c r="F15" s="16">
        <v>66</v>
      </c>
      <c r="G15" s="41">
        <f t="shared" si="2"/>
        <v>1.98</v>
      </c>
      <c r="H15" s="42">
        <f t="shared" si="1"/>
        <v>67.98</v>
      </c>
    </row>
    <row r="16" spans="1:12" ht="19.5" customHeight="1">
      <c r="A16" s="39"/>
      <c r="B16" s="36"/>
      <c r="C16" s="28" t="s">
        <v>29</v>
      </c>
      <c r="D16" s="28" t="s">
        <v>75</v>
      </c>
      <c r="E16" s="30" t="s">
        <v>46</v>
      </c>
      <c r="F16" s="16">
        <v>52</v>
      </c>
      <c r="G16" s="41">
        <f t="shared" si="2"/>
        <v>1.56</v>
      </c>
      <c r="H16" s="42">
        <f t="shared" si="1"/>
        <v>53.56</v>
      </c>
    </row>
    <row r="17" spans="1:8" ht="19.5" customHeight="1">
      <c r="A17" s="39"/>
      <c r="B17" s="36"/>
      <c r="C17" s="28" t="s">
        <v>29</v>
      </c>
      <c r="D17" s="28" t="s">
        <v>76</v>
      </c>
      <c r="E17" s="30" t="s">
        <v>47</v>
      </c>
      <c r="F17" s="16">
        <v>24</v>
      </c>
      <c r="G17" s="41">
        <f t="shared" si="2"/>
        <v>0.72</v>
      </c>
      <c r="H17" s="42">
        <f t="shared" si="1"/>
        <v>24.72</v>
      </c>
    </row>
    <row r="18" spans="1:8" ht="19.5" customHeight="1">
      <c r="A18" s="39"/>
      <c r="B18" s="36"/>
      <c r="C18" s="28" t="s">
        <v>29</v>
      </c>
      <c r="D18" s="28" t="s">
        <v>77</v>
      </c>
      <c r="E18" s="30" t="s">
        <v>48</v>
      </c>
      <c r="F18" s="16">
        <v>24</v>
      </c>
      <c r="G18" s="41">
        <f t="shared" si="2"/>
        <v>0.72</v>
      </c>
      <c r="H18" s="42">
        <f t="shared" si="1"/>
        <v>24.72</v>
      </c>
    </row>
    <row r="19" spans="1:8" ht="19.5" customHeight="1">
      <c r="A19" s="39"/>
      <c r="B19" s="36"/>
      <c r="C19" s="28" t="s">
        <v>29</v>
      </c>
      <c r="D19" s="28" t="s">
        <v>34</v>
      </c>
      <c r="E19" s="30" t="s">
        <v>49</v>
      </c>
      <c r="F19" s="16">
        <v>22</v>
      </c>
      <c r="G19" s="41">
        <f t="shared" si="2"/>
        <v>0.65999999999999992</v>
      </c>
      <c r="H19" s="42">
        <f t="shared" si="1"/>
        <v>22.66</v>
      </c>
    </row>
    <row r="20" spans="1:8" ht="19.5" customHeight="1">
      <c r="A20" s="39"/>
      <c r="B20" s="36"/>
      <c r="C20" s="28" t="s">
        <v>29</v>
      </c>
      <c r="D20" s="28" t="s">
        <v>78</v>
      </c>
      <c r="E20" s="30" t="s">
        <v>50</v>
      </c>
      <c r="F20" s="16">
        <v>40</v>
      </c>
      <c r="G20" s="41">
        <f t="shared" si="2"/>
        <v>1.2</v>
      </c>
      <c r="H20" s="42">
        <f t="shared" si="1"/>
        <v>41.2</v>
      </c>
    </row>
    <row r="21" spans="1:8" ht="19.5" customHeight="1">
      <c r="A21" s="40"/>
      <c r="B21" s="37"/>
      <c r="C21" s="28" t="s">
        <v>29</v>
      </c>
      <c r="D21" s="28" t="s">
        <v>79</v>
      </c>
      <c r="E21" s="30" t="s">
        <v>51</v>
      </c>
      <c r="F21" s="16">
        <v>60</v>
      </c>
      <c r="G21" s="41">
        <f t="shared" si="2"/>
        <v>1.7999999999999998</v>
      </c>
      <c r="H21" s="42">
        <f t="shared" si="1"/>
        <v>61.8</v>
      </c>
    </row>
    <row r="22" spans="1:8" ht="19.5" customHeight="1">
      <c r="C22" s="28" t="s">
        <v>29</v>
      </c>
      <c r="D22" s="28" t="s">
        <v>80</v>
      </c>
      <c r="E22" s="30" t="s">
        <v>52</v>
      </c>
      <c r="F22" s="16">
        <v>50</v>
      </c>
      <c r="G22" s="41">
        <f t="shared" si="2"/>
        <v>1.5</v>
      </c>
      <c r="H22" s="42">
        <f t="shared" si="1"/>
        <v>51.5</v>
      </c>
    </row>
    <row r="23" spans="1:8" ht="19.5" customHeight="1">
      <c r="C23" s="28" t="s">
        <v>29</v>
      </c>
      <c r="D23" s="28" t="s">
        <v>81</v>
      </c>
      <c r="E23" s="30" t="s">
        <v>53</v>
      </c>
      <c r="F23" s="16">
        <v>40</v>
      </c>
      <c r="G23" s="41">
        <f t="shared" si="2"/>
        <v>1.2</v>
      </c>
      <c r="H23" s="42">
        <f t="shared" si="1"/>
        <v>41.2</v>
      </c>
    </row>
    <row r="24" spans="1:8" ht="19.5" customHeight="1">
      <c r="C24" s="28" t="s">
        <v>29</v>
      </c>
      <c r="D24" s="28" t="s">
        <v>82</v>
      </c>
      <c r="E24" s="30" t="s">
        <v>54</v>
      </c>
      <c r="F24" s="16">
        <v>20</v>
      </c>
      <c r="G24" s="41">
        <f t="shared" si="2"/>
        <v>0.6</v>
      </c>
      <c r="H24" s="42">
        <f t="shared" si="1"/>
        <v>20.6</v>
      </c>
    </row>
    <row r="25" spans="1:8" ht="19.5" customHeight="1">
      <c r="C25" s="28" t="s">
        <v>29</v>
      </c>
      <c r="D25" s="28" t="s">
        <v>83</v>
      </c>
      <c r="E25" s="30" t="s">
        <v>55</v>
      </c>
      <c r="F25" s="16">
        <v>20</v>
      </c>
      <c r="G25" s="41">
        <f t="shared" si="2"/>
        <v>0.6</v>
      </c>
      <c r="H25" s="42">
        <f t="shared" si="1"/>
        <v>20.6</v>
      </c>
    </row>
    <row r="26" spans="1:8" ht="19.5" customHeight="1">
      <c r="C26" s="28" t="s">
        <v>29</v>
      </c>
      <c r="D26" s="31" t="s">
        <v>33</v>
      </c>
      <c r="E26" s="32" t="s">
        <v>56</v>
      </c>
      <c r="F26" s="16">
        <v>100</v>
      </c>
      <c r="G26" s="41">
        <f t="shared" si="2"/>
        <v>3</v>
      </c>
      <c r="H26" s="42">
        <f t="shared" si="1"/>
        <v>103</v>
      </c>
    </row>
    <row r="27" spans="1:8" ht="19.5" customHeight="1">
      <c r="C27" s="28" t="s">
        <v>29</v>
      </c>
      <c r="D27" s="31" t="s">
        <v>72</v>
      </c>
      <c r="E27" s="32" t="s">
        <v>57</v>
      </c>
      <c r="F27" s="16">
        <v>85</v>
      </c>
      <c r="G27" s="41">
        <f t="shared" si="2"/>
        <v>2.5499999999999998</v>
      </c>
      <c r="H27" s="42">
        <f t="shared" si="1"/>
        <v>87.55</v>
      </c>
    </row>
    <row r="28" spans="1:8" ht="19.5" customHeight="1">
      <c r="C28" s="28" t="s">
        <v>29</v>
      </c>
      <c r="D28" s="31" t="s">
        <v>73</v>
      </c>
      <c r="E28" s="32" t="s">
        <v>58</v>
      </c>
      <c r="F28" s="16">
        <v>120</v>
      </c>
      <c r="G28" s="41">
        <f t="shared" si="2"/>
        <v>3.5999999999999996</v>
      </c>
      <c r="H28" s="42">
        <f t="shared" si="1"/>
        <v>123.6</v>
      </c>
    </row>
    <row r="29" spans="1:8" ht="19.5" customHeight="1">
      <c r="C29" s="28" t="s">
        <v>29</v>
      </c>
      <c r="D29" s="31" t="s">
        <v>74</v>
      </c>
      <c r="E29" s="32" t="s">
        <v>59</v>
      </c>
      <c r="F29" s="16">
        <v>140</v>
      </c>
      <c r="G29" s="41">
        <f t="shared" si="2"/>
        <v>4.2</v>
      </c>
      <c r="H29" s="42">
        <f t="shared" si="1"/>
        <v>144.19999999999999</v>
      </c>
    </row>
    <row r="30" spans="1:8" ht="19.5" customHeight="1">
      <c r="C30" s="28" t="s">
        <v>29</v>
      </c>
      <c r="D30" s="31" t="s">
        <v>75</v>
      </c>
      <c r="E30" s="32" t="s">
        <v>60</v>
      </c>
      <c r="F30" s="16">
        <v>120</v>
      </c>
      <c r="G30" s="41">
        <f t="shared" si="2"/>
        <v>3.5999999999999996</v>
      </c>
      <c r="H30" s="42">
        <f t="shared" si="1"/>
        <v>123.6</v>
      </c>
    </row>
    <row r="31" spans="1:8" ht="19.5" customHeight="1">
      <c r="C31" s="31" t="s">
        <v>30</v>
      </c>
      <c r="D31" s="33" t="s">
        <v>35</v>
      </c>
      <c r="E31" s="34" t="s">
        <v>61</v>
      </c>
      <c r="F31" s="16">
        <v>30</v>
      </c>
      <c r="G31" s="41">
        <f t="shared" si="2"/>
        <v>0.89999999999999991</v>
      </c>
      <c r="H31" s="42">
        <f t="shared" si="1"/>
        <v>30.9</v>
      </c>
    </row>
    <row r="32" spans="1:8" ht="19.5" customHeight="1">
      <c r="C32" s="31" t="s">
        <v>30</v>
      </c>
      <c r="D32" s="33" t="s">
        <v>84</v>
      </c>
      <c r="E32" s="34" t="s">
        <v>62</v>
      </c>
      <c r="F32" s="16">
        <v>30</v>
      </c>
      <c r="G32" s="41">
        <f t="shared" si="2"/>
        <v>0.89999999999999991</v>
      </c>
      <c r="H32" s="42">
        <f t="shared" si="1"/>
        <v>30.9</v>
      </c>
    </row>
    <row r="33" spans="3:8" ht="19.5" customHeight="1">
      <c r="C33" s="31" t="s">
        <v>30</v>
      </c>
      <c r="D33" s="33" t="s">
        <v>85</v>
      </c>
      <c r="E33" s="34" t="s">
        <v>63</v>
      </c>
      <c r="F33" s="16">
        <v>40</v>
      </c>
      <c r="G33" s="41">
        <f t="shared" si="2"/>
        <v>1.2</v>
      </c>
      <c r="H33" s="42">
        <f t="shared" si="1"/>
        <v>41.2</v>
      </c>
    </row>
    <row r="34" spans="3:8" ht="19.5" customHeight="1">
      <c r="C34" s="31" t="s">
        <v>30</v>
      </c>
      <c r="D34" s="33" t="s">
        <v>86</v>
      </c>
      <c r="E34" s="34" t="s">
        <v>64</v>
      </c>
      <c r="F34" s="16">
        <v>40</v>
      </c>
      <c r="G34" s="41">
        <f t="shared" si="2"/>
        <v>1.2</v>
      </c>
      <c r="H34" s="42">
        <f t="shared" si="1"/>
        <v>41.2</v>
      </c>
    </row>
    <row r="35" spans="3:8" ht="19.5" customHeight="1">
      <c r="C35" s="31" t="s">
        <v>30</v>
      </c>
      <c r="D35" s="31" t="s">
        <v>36</v>
      </c>
      <c r="E35" s="34" t="s">
        <v>65</v>
      </c>
      <c r="F35" s="16">
        <v>30</v>
      </c>
      <c r="G35" s="41">
        <f t="shared" si="2"/>
        <v>0.89999999999999991</v>
      </c>
      <c r="H35" s="42">
        <f t="shared" si="1"/>
        <v>30.9</v>
      </c>
    </row>
    <row r="36" spans="3:8" ht="19.5" customHeight="1">
      <c r="C36" s="31" t="s">
        <v>30</v>
      </c>
      <c r="D36" s="31" t="s">
        <v>87</v>
      </c>
      <c r="E36" s="34" t="s">
        <v>66</v>
      </c>
      <c r="F36" s="16">
        <v>30</v>
      </c>
      <c r="G36" s="41">
        <f t="shared" si="2"/>
        <v>0.89999999999999991</v>
      </c>
      <c r="H36" s="42">
        <f t="shared" si="1"/>
        <v>30.9</v>
      </c>
    </row>
    <row r="37" spans="3:8" ht="19.5" customHeight="1">
      <c r="C37" s="31" t="s">
        <v>30</v>
      </c>
      <c r="D37" s="31" t="s">
        <v>88</v>
      </c>
      <c r="E37" s="34" t="s">
        <v>67</v>
      </c>
      <c r="F37" s="16">
        <v>40</v>
      </c>
      <c r="G37" s="41">
        <f t="shared" si="2"/>
        <v>1.2</v>
      </c>
      <c r="H37" s="42">
        <f t="shared" si="1"/>
        <v>41.2</v>
      </c>
    </row>
    <row r="38" spans="3:8" ht="19.5" customHeight="1">
      <c r="C38" s="31" t="s">
        <v>30</v>
      </c>
      <c r="D38" s="31" t="s">
        <v>89</v>
      </c>
      <c r="E38" s="34" t="s">
        <v>68</v>
      </c>
      <c r="F38" s="16">
        <v>40</v>
      </c>
      <c r="G38" s="41">
        <f t="shared" si="2"/>
        <v>1.2</v>
      </c>
      <c r="H38" s="42">
        <f t="shared" si="1"/>
        <v>41.2</v>
      </c>
    </row>
    <row r="39" spans="3:8">
      <c r="F39" s="16">
        <f>SUM(F7:F38)</f>
        <v>11599</v>
      </c>
    </row>
  </sheetData>
  <mergeCells count="8">
    <mergeCell ref="A7:A21"/>
    <mergeCell ref="B7:B21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2024-09-20T03:10:52Z</cp:lastPrinted>
  <dcterms:created xsi:type="dcterms:W3CDTF">2017-02-25T05:34:00Z</dcterms:created>
  <dcterms:modified xsi:type="dcterms:W3CDTF">2024-09-20T03:10:54Z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