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<sst xmlns="http://schemas.openxmlformats.org/spreadsheetml/2006/main" count="159" uniqueCount="67">
  <si>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</si>
  <si>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</si>
  <si>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</si>
  <si>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欣悦贸易有限公司 浙江省温州市鹿城区滨江街道瓯江路269瓯江峯汇17-19幢(商铺)季睿怡13857785223
韵达快运：923119683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</si>
  <si>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</si>
  <si>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</si>
  <si>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</si>
  <si>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</si>
  <si>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</si>
  <si>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</si>
  <si>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</si>
  <si>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</si>
  <si>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</si>
  <si>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</si>
  <si>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</si>
  <si>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</si>
  <si>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</si>
  <si>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</si>
  <si>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</si>
  <si>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</si>
  <si>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</si>
  <si>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</si>
  <si>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</si>
  <si>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</si>
  <si>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</si>
  <si>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P24090300</t>
  </si>
  <si>
    <t>21 AULTH09845</t>
  </si>
  <si>
    <t>S24090190</t>
  </si>
  <si>
    <t>A9520AX</t>
  </si>
  <si>
    <t>48*27.5*27</t>
  </si>
  <si>
    <t>B7999AX</t>
  </si>
  <si>
    <t>B8003AX</t>
  </si>
  <si>
    <t>B8004AX</t>
  </si>
  <si>
    <t>B7556AX</t>
  </si>
  <si>
    <t>41*39*29</t>
  </si>
  <si>
    <t>B7994AX</t>
  </si>
  <si>
    <t>B8005AX</t>
  </si>
  <si>
    <t>C0587A8</t>
  </si>
  <si>
    <t>D5316A8</t>
  </si>
  <si>
    <t>D5483AX</t>
  </si>
  <si>
    <t>W8557AZ</t>
  </si>
  <si>
    <t>B8022AX</t>
  </si>
  <si>
    <t>45*31*27</t>
  </si>
  <si>
    <t>Z3444AZ</t>
  </si>
  <si>
    <t>总计</t>
  </si>
  <si>
    <t>颜色</t>
  </si>
  <si>
    <t>生产数</t>
  </si>
  <si>
    <t>IN8 - D.INDIGO</t>
  </si>
  <si>
    <t>有价格</t>
  </si>
  <si>
    <t>无价格</t>
  </si>
  <si>
    <t>NV100 - NAVY</t>
  </si>
  <si>
    <t>NM83 - BLUE BLACK</t>
  </si>
  <si>
    <t>NM35 - BLUE</t>
  </si>
  <si>
    <t>第1箱</t>
  </si>
  <si>
    <t>NM40 - BLACK</t>
  </si>
  <si>
    <t>GN425 - LT.GREEN</t>
  </si>
  <si>
    <t>AR47 - ANTHRA</t>
  </si>
  <si>
    <t>BE106 - BLUE</t>
  </si>
  <si>
    <t>BE2 - BLUE</t>
  </si>
  <si>
    <t>GR2 - GREY</t>
  </si>
  <si>
    <t>BK27 - BLACK</t>
  </si>
  <si>
    <t>第2箱</t>
  </si>
  <si>
    <t>GN481 - GREEN</t>
  </si>
  <si>
    <t>Z3444AX</t>
  </si>
  <si>
    <t>BG26 - BEIGE</t>
  </si>
  <si>
    <t>第3箱</t>
  </si>
  <si>
    <t>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</si>
</sst>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/>
    </xf>
    <xf numFmtId="177" fontId="14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 wrapText="1"/>
    </xf>
    <xf numFmtId="1" fontId="14" fillId="0" borderId="3" xfId="0" applyNumberFormat="1" applyFon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1" fontId="14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8"/>
  <sheetViews>
    <sheetView tabSelected="1" workbookViewId="0">
      <selection activeCell="F6" sqref="F6"/>
    </sheetView>
  </sheetViews>
  <sheetFormatPr defaultColWidth="9" defaultRowHeight="13.5"/>
  <cols>
    <col min="1" max="1" width="16.625" customWidth="1"/>
    <col min="2" max="2" width="17.5" customWidth="1"/>
    <col min="3" max="3" width="15.625" customWidth="1"/>
    <col min="11" max="11" width="14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45558</v>
      </c>
      <c r="F2" s="5"/>
      <c r="G2" s="5"/>
      <c r="H2" s="5"/>
      <c r="I2" s="5"/>
      <c r="J2" s="5"/>
      <c r="K2" s="5"/>
    </row>
    <row r="3" ht="30" customHeight="1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ht="30" customHeight="1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44" t="s">
        <v>11</v>
      </c>
      <c r="J6" s="44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1" t="s">
        <v>19</v>
      </c>
      <c r="G7" s="21" t="s">
        <v>20</v>
      </c>
      <c r="H7" s="22" t="s">
        <v>21</v>
      </c>
      <c r="I7" s="45" t="s">
        <v>22</v>
      </c>
      <c r="J7" s="45" t="s">
        <v>23</v>
      </c>
      <c r="K7" s="18" t="s">
        <v>24</v>
      </c>
    </row>
    <row r="8" spans="1:11">
      <c r="A8" s="23" t="s">
        <v>25</v>
      </c>
      <c r="B8" s="23" t="s">
        <v>26</v>
      </c>
      <c r="C8" s="23" t="s">
        <v>27</v>
      </c>
      <c r="D8" s="23" t="s">
        <v>28</v>
      </c>
      <c r="E8" s="23">
        <v>2939</v>
      </c>
      <c r="F8" s="23"/>
      <c r="G8" s="23">
        <v>3029</v>
      </c>
      <c r="H8" s="23">
        <v>1</v>
      </c>
      <c r="I8" s="23"/>
      <c r="J8" s="23">
        <v>14.9</v>
      </c>
      <c r="K8" s="23" t="s">
        <v>29</v>
      </c>
    </row>
    <row r="9" spans="1:11">
      <c r="A9" s="23"/>
      <c r="B9" s="23"/>
      <c r="C9" s="23"/>
      <c r="D9" s="23" t="s">
        <v>30</v>
      </c>
      <c r="E9" s="23">
        <v>2525</v>
      </c>
      <c r="F9" s="23"/>
      <c r="G9" s="23">
        <v>2603</v>
      </c>
      <c r="H9" s="23"/>
      <c r="I9" s="23"/>
      <c r="J9" s="23"/>
      <c r="K9" s="23"/>
    </row>
    <row r="10" spans="1:11">
      <c r="A10" s="23"/>
      <c r="B10" s="23"/>
      <c r="C10" s="23"/>
      <c r="D10" s="23" t="s">
        <v>31</v>
      </c>
      <c r="E10" s="23">
        <v>4756</v>
      </c>
      <c r="F10" s="23"/>
      <c r="G10" s="23">
        <v>4901</v>
      </c>
      <c r="H10" s="23"/>
      <c r="I10" s="23"/>
      <c r="J10" s="23"/>
      <c r="K10" s="23"/>
    </row>
    <row r="11" spans="1:11">
      <c r="A11" s="23"/>
      <c r="B11" s="23"/>
      <c r="C11" s="23"/>
      <c r="D11" s="23" t="s">
        <v>32</v>
      </c>
      <c r="E11" s="23">
        <v>2728</v>
      </c>
      <c r="F11" s="23"/>
      <c r="G11" s="23">
        <v>2812</v>
      </c>
      <c r="H11" s="23"/>
      <c r="I11" s="23"/>
      <c r="J11" s="23"/>
      <c r="K11" s="23"/>
    </row>
    <row r="12" spans="1:11">
      <c r="A12" s="23"/>
      <c r="B12" s="23"/>
      <c r="C12" s="23"/>
      <c r="D12" s="23" t="s">
        <v>33</v>
      </c>
      <c r="E12" s="23">
        <v>3414</v>
      </c>
      <c r="F12" s="23"/>
      <c r="G12" s="23">
        <v>3518</v>
      </c>
      <c r="H12" s="23">
        <v>2</v>
      </c>
      <c r="I12" s="23"/>
      <c r="J12" s="23">
        <v>20.4</v>
      </c>
      <c r="K12" s="23" t="s">
        <v>34</v>
      </c>
    </row>
    <row r="13" spans="1:11">
      <c r="A13" s="23"/>
      <c r="B13" s="23"/>
      <c r="C13" s="23"/>
      <c r="D13" s="23" t="s">
        <v>35</v>
      </c>
      <c r="E13" s="23">
        <v>5253</v>
      </c>
      <c r="F13" s="23"/>
      <c r="G13" s="23">
        <v>5413</v>
      </c>
      <c r="H13" s="23"/>
      <c r="I13" s="23"/>
      <c r="J13" s="23"/>
      <c r="K13" s="23"/>
    </row>
    <row r="14" spans="1:11">
      <c r="A14" s="23"/>
      <c r="B14" s="23"/>
      <c r="C14" s="23"/>
      <c r="D14" s="23" t="s">
        <v>36</v>
      </c>
      <c r="E14" s="23">
        <v>4070</v>
      </c>
      <c r="F14" s="23"/>
      <c r="G14" s="23">
        <v>4194</v>
      </c>
      <c r="H14" s="23"/>
      <c r="I14" s="23"/>
      <c r="J14" s="23"/>
      <c r="K14" s="23"/>
    </row>
    <row r="15" spans="1:11">
      <c r="A15" s="23"/>
      <c r="B15" s="23"/>
      <c r="C15" s="23"/>
      <c r="D15" s="23" t="s">
        <v>37</v>
      </c>
      <c r="E15" s="23">
        <v>1360</v>
      </c>
      <c r="F15" s="23"/>
      <c r="G15" s="23">
        <v>1403</v>
      </c>
      <c r="H15" s="23"/>
      <c r="I15" s="23"/>
      <c r="J15" s="23"/>
      <c r="K15" s="23"/>
    </row>
    <row r="16" spans="1:11">
      <c r="A16" s="23"/>
      <c r="B16" s="23"/>
      <c r="C16" s="23"/>
      <c r="D16" s="23" t="s">
        <v>38</v>
      </c>
      <c r="E16" s="23">
        <v>1489</v>
      </c>
      <c r="F16" s="23"/>
      <c r="G16" s="23">
        <v>1536</v>
      </c>
      <c r="H16" s="23"/>
      <c r="I16" s="23"/>
      <c r="J16" s="23"/>
      <c r="K16" s="23"/>
    </row>
    <row r="17" spans="1:11">
      <c r="A17" s="23"/>
      <c r="B17" s="23"/>
      <c r="C17" s="23"/>
      <c r="D17" s="23" t="s">
        <v>39</v>
      </c>
      <c r="E17" s="23">
        <v>652</v>
      </c>
      <c r="F17" s="23"/>
      <c r="G17" s="23">
        <v>674</v>
      </c>
      <c r="H17" s="23"/>
      <c r="I17" s="23"/>
      <c r="J17" s="23"/>
      <c r="K17" s="23"/>
    </row>
    <row r="18" spans="1:11">
      <c r="A18" s="23"/>
      <c r="B18" s="23"/>
      <c r="C18" s="23"/>
      <c r="D18" s="23" t="s">
        <v>40</v>
      </c>
      <c r="E18" s="23">
        <v>1835</v>
      </c>
      <c r="F18" s="23"/>
      <c r="G18" s="23">
        <v>1892</v>
      </c>
      <c r="H18" s="23"/>
      <c r="I18" s="23"/>
      <c r="J18" s="23"/>
      <c r="K18" s="23"/>
    </row>
    <row r="19" spans="1:11">
      <c r="A19" s="23"/>
      <c r="B19" s="23"/>
      <c r="C19" s="23"/>
      <c r="D19" s="23" t="s">
        <v>41</v>
      </c>
      <c r="E19" s="23">
        <v>5200</v>
      </c>
      <c r="F19" s="23"/>
      <c r="G19" s="23">
        <v>5358</v>
      </c>
      <c r="H19" s="24">
        <v>3</v>
      </c>
      <c r="I19" s="23"/>
      <c r="J19" s="24">
        <v>17.4</v>
      </c>
      <c r="K19" s="24" t="s">
        <v>42</v>
      </c>
    </row>
    <row r="20" spans="1:11">
      <c r="A20" s="23"/>
      <c r="B20" s="23"/>
      <c r="C20" s="23"/>
      <c r="D20" s="23" t="s">
        <v>43</v>
      </c>
      <c r="E20" s="23">
        <v>10234</v>
      </c>
      <c r="F20" s="23"/>
      <c r="G20" s="23">
        <v>10545</v>
      </c>
      <c r="H20" s="25"/>
      <c r="I20" s="23"/>
      <c r="J20" s="25"/>
      <c r="K20" s="25"/>
    </row>
    <row r="21" spans="1:11">
      <c r="A21" s="23" t="s">
        <v>44</v>
      </c>
      <c r="B21" s="23"/>
      <c r="C21" s="23"/>
      <c r="D21" s="23"/>
      <c r="E21" s="23">
        <f>SUM(E8:E20)</f>
        <v>46455</v>
      </c>
      <c r="F21" s="23"/>
      <c r="G21" s="23">
        <f>SUM(G8:G20)</f>
        <v>47878</v>
      </c>
      <c r="H21" s="23">
        <v>3</v>
      </c>
      <c r="I21" s="23"/>
      <c r="J21" s="23">
        <f>SUM(J8:J20)</f>
        <v>52.7</v>
      </c>
      <c r="K21" s="23"/>
    </row>
    <row r="24" spans="1:6">
      <c r="A24" s="23" t="s">
        <v>45</v>
      </c>
      <c r="B24" s="26" t="s">
        <v>18</v>
      </c>
      <c r="C24" s="27" t="s">
        <v>46</v>
      </c>
      <c r="D24" s="23"/>
      <c r="E24" s="23"/>
      <c r="F24" s="28"/>
    </row>
    <row r="25" ht="15" spans="1:6">
      <c r="A25" s="29" t="s">
        <v>47</v>
      </c>
      <c r="B25" s="30">
        <v>2559</v>
      </c>
      <c r="C25" s="27">
        <f>B25*1.03+1</f>
        <v>2636.77</v>
      </c>
      <c r="D25" s="31" t="s">
        <v>48</v>
      </c>
      <c r="E25" s="32" t="s">
        <v>28</v>
      </c>
      <c r="F25" s="28"/>
    </row>
    <row r="26" ht="15" spans="1:6">
      <c r="A26" s="33"/>
      <c r="B26" s="30">
        <v>380</v>
      </c>
      <c r="C26" s="27">
        <f>B26*1.03+1</f>
        <v>392.4</v>
      </c>
      <c r="D26" s="31" t="s">
        <v>49</v>
      </c>
      <c r="E26" s="32"/>
      <c r="F26" s="28"/>
    </row>
    <row r="27" spans="1:6">
      <c r="A27" s="23" t="s">
        <v>44</v>
      </c>
      <c r="B27" s="26">
        <f>SUM(B25:B26)</f>
        <v>2939</v>
      </c>
      <c r="C27" s="27">
        <f>SUM(C25:C26)</f>
        <v>3029.17</v>
      </c>
      <c r="D27" s="23"/>
      <c r="E27" s="23"/>
      <c r="F27" s="28"/>
    </row>
    <row r="28" spans="1:5">
      <c r="A28" s="28"/>
      <c r="B28" s="34"/>
      <c r="C28" s="34"/>
      <c r="D28" s="28"/>
      <c r="E28" s="28"/>
    </row>
    <row r="29" spans="1:6">
      <c r="A29" s="35" t="s">
        <v>45</v>
      </c>
      <c r="B29" s="36" t="s">
        <v>18</v>
      </c>
      <c r="C29" s="27" t="s">
        <v>46</v>
      </c>
      <c r="D29" s="35"/>
      <c r="E29" s="35"/>
      <c r="F29" s="28"/>
    </row>
    <row r="30" ht="15" spans="1:6">
      <c r="A30" s="37" t="s">
        <v>50</v>
      </c>
      <c r="B30" s="38">
        <v>2191</v>
      </c>
      <c r="C30" s="27">
        <f>B30*1.03+1</f>
        <v>2257.73</v>
      </c>
      <c r="D30" s="39" t="s">
        <v>48</v>
      </c>
      <c r="E30" s="40" t="s">
        <v>30</v>
      </c>
      <c r="F30" s="28"/>
    </row>
    <row r="31" ht="15" spans="1:6">
      <c r="A31" s="41"/>
      <c r="B31" s="38">
        <v>334</v>
      </c>
      <c r="C31" s="27">
        <f>B31*1.03+1</f>
        <v>345.02</v>
      </c>
      <c r="D31" s="39" t="s">
        <v>49</v>
      </c>
      <c r="E31" s="42"/>
      <c r="F31" s="28"/>
    </row>
    <row r="32" spans="1:6">
      <c r="A32" s="35" t="s">
        <v>44</v>
      </c>
      <c r="B32" s="36">
        <f>SUM(B30:B31)</f>
        <v>2525</v>
      </c>
      <c r="C32" s="27">
        <f>SUM(C30:C31)</f>
        <v>2602.75</v>
      </c>
      <c r="D32" s="35"/>
      <c r="E32" s="35"/>
      <c r="F32" s="28"/>
    </row>
    <row r="33" spans="1:5">
      <c r="A33" s="28"/>
      <c r="B33" s="34"/>
      <c r="C33" s="34"/>
      <c r="D33" s="28"/>
      <c r="E33" s="28"/>
    </row>
    <row r="34" spans="1:6">
      <c r="A34" s="35" t="s">
        <v>45</v>
      </c>
      <c r="B34" s="36" t="s">
        <v>18</v>
      </c>
      <c r="C34" s="27" t="s">
        <v>46</v>
      </c>
      <c r="D34" s="35"/>
      <c r="E34" s="35"/>
      <c r="F34" s="28"/>
    </row>
    <row r="35" ht="15" spans="1:6">
      <c r="A35" s="37" t="s">
        <v>51</v>
      </c>
      <c r="B35" s="38">
        <v>4029</v>
      </c>
      <c r="C35" s="27">
        <f>B35*1.03+1</f>
        <v>4150.87</v>
      </c>
      <c r="D35" s="39" t="s">
        <v>48</v>
      </c>
      <c r="E35" s="40" t="s">
        <v>31</v>
      </c>
      <c r="F35" s="28"/>
    </row>
    <row r="36" ht="15" spans="1:6">
      <c r="A36" s="41"/>
      <c r="B36" s="38">
        <v>727</v>
      </c>
      <c r="C36" s="27">
        <f>B36*1.03+1</f>
        <v>749.81</v>
      </c>
      <c r="D36" s="39" t="s">
        <v>49</v>
      </c>
      <c r="E36" s="42"/>
      <c r="F36" s="28"/>
    </row>
    <row r="37" spans="1:6">
      <c r="A37" s="23" t="s">
        <v>44</v>
      </c>
      <c r="B37" s="26">
        <f>SUM(B35:B36)</f>
        <v>4756</v>
      </c>
      <c r="C37" s="27">
        <f>SUM(C35:C36)</f>
        <v>4900.68</v>
      </c>
      <c r="D37" s="23"/>
      <c r="E37" s="23"/>
      <c r="F37" s="28"/>
    </row>
    <row r="38" spans="1:5">
      <c r="A38" s="28"/>
      <c r="B38" s="34"/>
      <c r="C38" s="34"/>
      <c r="D38" s="28"/>
      <c r="E38" s="28"/>
    </row>
    <row r="39" spans="1:6">
      <c r="A39" s="23" t="s">
        <v>45</v>
      </c>
      <c r="B39" s="26" t="s">
        <v>18</v>
      </c>
      <c r="C39" s="27" t="s">
        <v>46</v>
      </c>
      <c r="D39" s="23"/>
      <c r="E39" s="23"/>
      <c r="F39" s="28"/>
    </row>
    <row r="40" ht="15" spans="1:6">
      <c r="A40" s="29" t="s">
        <v>52</v>
      </c>
      <c r="B40" s="30">
        <v>2376</v>
      </c>
      <c r="C40" s="27">
        <f>B40*1.03+1</f>
        <v>2448.28</v>
      </c>
      <c r="D40" s="31" t="s">
        <v>48</v>
      </c>
      <c r="E40" s="24" t="s">
        <v>32</v>
      </c>
      <c r="F40" s="28"/>
    </row>
    <row r="41" ht="15" spans="1:6">
      <c r="A41" s="33"/>
      <c r="B41" s="30">
        <v>352</v>
      </c>
      <c r="C41" s="27">
        <f>B41*1.03+1</f>
        <v>363.56</v>
      </c>
      <c r="D41" s="31" t="s">
        <v>49</v>
      </c>
      <c r="E41" s="25"/>
      <c r="F41" s="28"/>
    </row>
    <row r="42" spans="1:6">
      <c r="A42" s="23" t="s">
        <v>44</v>
      </c>
      <c r="B42" s="26">
        <f>SUM(B40:B41)</f>
        <v>2728</v>
      </c>
      <c r="C42" s="27">
        <f>SUM(C40:C41)</f>
        <v>2811.84</v>
      </c>
      <c r="D42" s="23"/>
      <c r="E42" s="23"/>
      <c r="F42" s="28"/>
    </row>
    <row r="43" spans="1:5">
      <c r="A43" s="43" t="s">
        <v>53</v>
      </c>
      <c r="B43" s="43"/>
      <c r="C43" s="43"/>
      <c r="D43" s="43"/>
      <c r="E43" s="43"/>
    </row>
    <row r="46" spans="1:6">
      <c r="A46" s="35" t="s">
        <v>45</v>
      </c>
      <c r="B46" s="36" t="s">
        <v>18</v>
      </c>
      <c r="C46" s="27" t="s">
        <v>46</v>
      </c>
      <c r="D46" s="35"/>
      <c r="E46" s="35"/>
      <c r="F46" s="28"/>
    </row>
    <row r="47" ht="15" spans="1:6">
      <c r="A47" s="37" t="s">
        <v>54</v>
      </c>
      <c r="B47" s="38">
        <v>2966</v>
      </c>
      <c r="C47" s="27">
        <f>B47*1.03+1</f>
        <v>3055.98</v>
      </c>
      <c r="D47" s="39" t="s">
        <v>48</v>
      </c>
      <c r="E47" s="40" t="s">
        <v>33</v>
      </c>
      <c r="F47" s="28"/>
    </row>
    <row r="48" ht="15" spans="1:6">
      <c r="A48" s="41"/>
      <c r="B48" s="38">
        <v>448</v>
      </c>
      <c r="C48" s="27">
        <f>B48*1.03+1</f>
        <v>462.44</v>
      </c>
      <c r="D48" s="39" t="s">
        <v>49</v>
      </c>
      <c r="E48" s="42"/>
      <c r="F48" s="28"/>
    </row>
    <row r="49" spans="1:6">
      <c r="A49" s="35" t="s">
        <v>44</v>
      </c>
      <c r="B49" s="36">
        <f>SUM(B47:B48)</f>
        <v>3414</v>
      </c>
      <c r="C49" s="27">
        <f>SUM(C47:C48)</f>
        <v>3518.42</v>
      </c>
      <c r="D49" s="35"/>
      <c r="E49" s="35"/>
      <c r="F49" s="28"/>
    </row>
    <row r="51" spans="1:6">
      <c r="A51" s="35" t="s">
        <v>45</v>
      </c>
      <c r="B51" s="36" t="s">
        <v>18</v>
      </c>
      <c r="C51" s="27" t="s">
        <v>46</v>
      </c>
      <c r="D51" s="35"/>
      <c r="E51" s="35"/>
      <c r="F51" s="28"/>
    </row>
    <row r="52" ht="15" spans="1:6">
      <c r="A52" s="37" t="s">
        <v>55</v>
      </c>
      <c r="B52" s="38">
        <v>4558</v>
      </c>
      <c r="C52" s="27">
        <f>B52*1.03+1</f>
        <v>4695.74</v>
      </c>
      <c r="D52" s="39" t="s">
        <v>48</v>
      </c>
      <c r="E52" s="40" t="s">
        <v>35</v>
      </c>
      <c r="F52" s="28"/>
    </row>
    <row r="53" ht="15" spans="1:6">
      <c r="A53" s="41"/>
      <c r="B53" s="38">
        <v>695</v>
      </c>
      <c r="C53" s="27">
        <f>B53*1.03+1</f>
        <v>716.85</v>
      </c>
      <c r="D53" s="39" t="s">
        <v>49</v>
      </c>
      <c r="E53" s="42"/>
      <c r="F53" s="28"/>
    </row>
    <row r="54" spans="1:6">
      <c r="A54" s="35" t="s">
        <v>44</v>
      </c>
      <c r="B54" s="36">
        <f>SUM(B52:B53)</f>
        <v>5253</v>
      </c>
      <c r="C54" s="27">
        <f>SUM(C52:C53)</f>
        <v>5412.59</v>
      </c>
      <c r="D54" s="35"/>
      <c r="E54" s="35"/>
      <c r="F54" s="28"/>
    </row>
    <row r="56" spans="1:6">
      <c r="A56" s="35" t="s">
        <v>45</v>
      </c>
      <c r="B56" s="36" t="s">
        <v>18</v>
      </c>
      <c r="C56" s="27" t="s">
        <v>46</v>
      </c>
      <c r="D56" s="35"/>
      <c r="E56" s="35"/>
      <c r="F56" s="28"/>
    </row>
    <row r="57" ht="15" spans="1:6">
      <c r="A57" s="37" t="s">
        <v>56</v>
      </c>
      <c r="B57" s="38">
        <v>3520</v>
      </c>
      <c r="C57" s="27">
        <f>B57*1.03+1</f>
        <v>3626.6</v>
      </c>
      <c r="D57" s="39" t="s">
        <v>48</v>
      </c>
      <c r="E57" s="40" t="s">
        <v>36</v>
      </c>
      <c r="F57" s="28"/>
    </row>
    <row r="58" ht="15" spans="1:6">
      <c r="A58" s="41"/>
      <c r="B58" s="38">
        <v>550</v>
      </c>
      <c r="C58" s="27">
        <f>B58*1.03+1</f>
        <v>567.5</v>
      </c>
      <c r="D58" s="39" t="s">
        <v>49</v>
      </c>
      <c r="E58" s="42"/>
      <c r="F58" s="28"/>
    </row>
    <row r="59" spans="1:6">
      <c r="A59" s="35" t="s">
        <v>44</v>
      </c>
      <c r="B59" s="36">
        <f>SUM(B57:B58)</f>
        <v>4070</v>
      </c>
      <c r="C59" s="27">
        <f>SUM(C57:C58)</f>
        <v>4194.1</v>
      </c>
      <c r="D59" s="35"/>
      <c r="E59" s="35"/>
      <c r="F59" s="28"/>
    </row>
    <row r="61" spans="1:6">
      <c r="A61" s="35" t="s">
        <v>45</v>
      </c>
      <c r="B61" s="36" t="s">
        <v>18</v>
      </c>
      <c r="C61" s="27" t="s">
        <v>46</v>
      </c>
      <c r="D61" s="35"/>
      <c r="E61" s="35"/>
      <c r="F61" s="28"/>
    </row>
    <row r="62" ht="15" spans="1:6">
      <c r="A62" s="37" t="s">
        <v>57</v>
      </c>
      <c r="B62" s="38">
        <v>1147</v>
      </c>
      <c r="C62" s="27">
        <f t="shared" ref="C62:C68" si="0">B62*1.03+1</f>
        <v>1182.41</v>
      </c>
      <c r="D62" s="39" t="s">
        <v>48</v>
      </c>
      <c r="E62" s="40" t="s">
        <v>37</v>
      </c>
      <c r="F62" s="28"/>
    </row>
    <row r="63" ht="15" spans="1:6">
      <c r="A63" s="41"/>
      <c r="B63" s="38">
        <v>213</v>
      </c>
      <c r="C63" s="27">
        <f t="shared" si="0"/>
        <v>220.39</v>
      </c>
      <c r="D63" s="39" t="s">
        <v>49</v>
      </c>
      <c r="E63" s="42"/>
      <c r="F63" s="28"/>
    </row>
    <row r="64" spans="1:6">
      <c r="A64" s="35" t="s">
        <v>44</v>
      </c>
      <c r="B64" s="36">
        <f>SUM(B62:B63)</f>
        <v>1360</v>
      </c>
      <c r="C64" s="27">
        <f>SUM(C62:C63)</f>
        <v>1402.8</v>
      </c>
      <c r="D64" s="35"/>
      <c r="E64" s="35"/>
      <c r="F64" s="28"/>
    </row>
    <row r="65" spans="1:5">
      <c r="A65" s="28"/>
      <c r="B65" s="34"/>
      <c r="C65" s="34"/>
      <c r="D65" s="28"/>
      <c r="E65" s="28"/>
    </row>
    <row r="66" spans="1:6">
      <c r="A66" s="35" t="s">
        <v>45</v>
      </c>
      <c r="B66" s="36" t="s">
        <v>18</v>
      </c>
      <c r="C66" s="27" t="s">
        <v>46</v>
      </c>
      <c r="D66" s="35"/>
      <c r="E66" s="35"/>
      <c r="F66" s="28"/>
    </row>
    <row r="67" ht="15" spans="1:6">
      <c r="A67" s="37" t="s">
        <v>58</v>
      </c>
      <c r="B67" s="38">
        <v>1307</v>
      </c>
      <c r="C67" s="27">
        <f t="shared" si="0"/>
        <v>1347.21</v>
      </c>
      <c r="D67" s="39" t="s">
        <v>48</v>
      </c>
      <c r="E67" s="40" t="s">
        <v>38</v>
      </c>
      <c r="F67" s="28"/>
    </row>
    <row r="68" ht="15" spans="1:6">
      <c r="A68" s="41"/>
      <c r="B68" s="38">
        <v>182</v>
      </c>
      <c r="C68" s="27">
        <f t="shared" si="0"/>
        <v>188.46</v>
      </c>
      <c r="D68" s="39" t="s">
        <v>49</v>
      </c>
      <c r="E68" s="42"/>
      <c r="F68" s="28"/>
    </row>
    <row r="69" spans="1:6">
      <c r="A69" s="35" t="s">
        <v>44</v>
      </c>
      <c r="B69" s="36">
        <f>SUM(B67:B68)</f>
        <v>1489</v>
      </c>
      <c r="C69" s="27">
        <f>SUM(C67:C68)</f>
        <v>1535.67</v>
      </c>
      <c r="D69" s="35"/>
      <c r="E69" s="35"/>
      <c r="F69" s="28"/>
    </row>
    <row r="70" spans="1:5">
      <c r="A70" s="28"/>
      <c r="B70" s="34"/>
      <c r="C70" s="34"/>
      <c r="D70" s="28"/>
      <c r="E70" s="28"/>
    </row>
    <row r="71" spans="1:6">
      <c r="A71" s="35" t="s">
        <v>45</v>
      </c>
      <c r="B71" s="36" t="s">
        <v>18</v>
      </c>
      <c r="C71" s="27" t="s">
        <v>46</v>
      </c>
      <c r="D71" s="35"/>
      <c r="E71" s="35"/>
      <c r="F71" s="28"/>
    </row>
    <row r="72" ht="15" spans="1:6">
      <c r="A72" s="37" t="s">
        <v>59</v>
      </c>
      <c r="B72" s="38">
        <v>569</v>
      </c>
      <c r="C72" s="27">
        <f t="shared" ref="C72:C78" si="1">B72*1.03+1</f>
        <v>587.07</v>
      </c>
      <c r="D72" s="39" t="s">
        <v>48</v>
      </c>
      <c r="E72" s="40" t="s">
        <v>39</v>
      </c>
      <c r="F72" s="28"/>
    </row>
    <row r="73" ht="15" spans="1:6">
      <c r="A73" s="41"/>
      <c r="B73" s="38">
        <v>83</v>
      </c>
      <c r="C73" s="27">
        <f t="shared" si="1"/>
        <v>86.49</v>
      </c>
      <c r="D73" s="39" t="s">
        <v>49</v>
      </c>
      <c r="E73" s="42"/>
      <c r="F73" s="28"/>
    </row>
    <row r="74" spans="1:6">
      <c r="A74" s="35" t="s">
        <v>44</v>
      </c>
      <c r="B74" s="36">
        <f>SUM(B72:B73)</f>
        <v>652</v>
      </c>
      <c r="C74" s="27">
        <f>SUM(C72:C73)</f>
        <v>673.56</v>
      </c>
      <c r="D74" s="35"/>
      <c r="E74" s="35"/>
      <c r="F74" s="28"/>
    </row>
    <row r="75" spans="1:5">
      <c r="A75" s="28"/>
      <c r="B75" s="34"/>
      <c r="C75" s="34"/>
      <c r="D75" s="28"/>
      <c r="E75" s="28"/>
    </row>
    <row r="76" spans="1:6">
      <c r="A76" s="23" t="s">
        <v>45</v>
      </c>
      <c r="B76" s="26" t="s">
        <v>18</v>
      </c>
      <c r="C76" s="27" t="s">
        <v>46</v>
      </c>
      <c r="D76" s="23"/>
      <c r="E76" s="23"/>
      <c r="F76" s="28"/>
    </row>
    <row r="77" ht="15" spans="1:6">
      <c r="A77" s="29" t="s">
        <v>60</v>
      </c>
      <c r="B77" s="30">
        <v>1600</v>
      </c>
      <c r="C77" s="27">
        <f t="shared" si="1"/>
        <v>1649</v>
      </c>
      <c r="D77" s="31" t="s">
        <v>48</v>
      </c>
      <c r="E77" s="24" t="s">
        <v>40</v>
      </c>
      <c r="F77" s="28"/>
    </row>
    <row r="78" ht="15" spans="1:6">
      <c r="A78" s="33"/>
      <c r="B78" s="30">
        <v>235</v>
      </c>
      <c r="C78" s="27">
        <f t="shared" si="1"/>
        <v>243.05</v>
      </c>
      <c r="D78" s="31" t="s">
        <v>49</v>
      </c>
      <c r="E78" s="25"/>
      <c r="F78" s="28"/>
    </row>
    <row r="79" spans="1:6">
      <c r="A79" s="23" t="s">
        <v>44</v>
      </c>
      <c r="B79" s="26">
        <f>SUM(B77:B78)</f>
        <v>1835</v>
      </c>
      <c r="C79" s="27">
        <f>SUM(C77:C78)</f>
        <v>1892.05</v>
      </c>
      <c r="D79" s="23"/>
      <c r="E79" s="23"/>
      <c r="F79" s="28"/>
    </row>
    <row r="80" spans="1:5">
      <c r="A80" s="43" t="s">
        <v>61</v>
      </c>
      <c r="B80" s="43"/>
      <c r="C80" s="43"/>
      <c r="D80" s="43"/>
      <c r="E80" s="43"/>
    </row>
    <row r="83" spans="1:6">
      <c r="A83" s="23" t="s">
        <v>45</v>
      </c>
      <c r="B83" s="26" t="s">
        <v>18</v>
      </c>
      <c r="C83" s="27" t="s">
        <v>46</v>
      </c>
      <c r="D83" s="23"/>
      <c r="E83" s="23"/>
      <c r="F83" s="28"/>
    </row>
    <row r="84" ht="15" spans="1:6">
      <c r="A84" s="29" t="s">
        <v>62</v>
      </c>
      <c r="B84" s="30">
        <v>4489</v>
      </c>
      <c r="C84" s="27">
        <f>B84*1.03+1</f>
        <v>4624.67</v>
      </c>
      <c r="D84" s="31" t="s">
        <v>48</v>
      </c>
      <c r="E84" s="24" t="s">
        <v>41</v>
      </c>
      <c r="F84" s="28"/>
    </row>
    <row r="85" ht="15" spans="1:6">
      <c r="A85" s="33"/>
      <c r="B85" s="30">
        <v>711</v>
      </c>
      <c r="C85" s="27">
        <f>B85*1.03+1</f>
        <v>733.33</v>
      </c>
      <c r="D85" s="31" t="s">
        <v>49</v>
      </c>
      <c r="E85" s="25"/>
      <c r="F85" s="28"/>
    </row>
    <row r="86" spans="1:6">
      <c r="A86" s="23" t="s">
        <v>44</v>
      </c>
      <c r="B86" s="26">
        <f>SUM(B84:B85)</f>
        <v>5200</v>
      </c>
      <c r="C86" s="27">
        <f>SUM(C84:C85)</f>
        <v>5358</v>
      </c>
      <c r="D86" s="23"/>
      <c r="E86" s="23"/>
      <c r="F86" s="28"/>
    </row>
    <row r="88" spans="1:6">
      <c r="A88" s="23" t="s">
        <v>45</v>
      </c>
      <c r="B88" s="26" t="s">
        <v>18</v>
      </c>
      <c r="C88" s="27" t="s">
        <v>46</v>
      </c>
      <c r="D88" s="23"/>
      <c r="E88" s="23"/>
      <c r="F88" s="28"/>
    </row>
    <row r="89" ht="15" spans="1:6">
      <c r="A89" s="46" t="s">
        <v>56</v>
      </c>
      <c r="B89" s="30">
        <v>948.63</v>
      </c>
      <c r="C89" s="27">
        <f t="shared" ref="C89:C92" si="2">B89*1.03+1</f>
        <v>978.0889</v>
      </c>
      <c r="D89" s="31" t="s">
        <v>49</v>
      </c>
      <c r="E89" s="24" t="s">
        <v>63</v>
      </c>
      <c r="F89" s="28"/>
    </row>
    <row r="90" ht="15" spans="1:6">
      <c r="A90" s="46"/>
      <c r="B90" s="30">
        <v>5599.08</v>
      </c>
      <c r="C90" s="27">
        <f t="shared" si="2"/>
        <v>5768.0524</v>
      </c>
      <c r="D90" s="31" t="s">
        <v>48</v>
      </c>
      <c r="E90" s="47"/>
      <c r="F90" s="28"/>
    </row>
    <row r="91" ht="15" spans="1:6">
      <c r="A91" s="46" t="s">
        <v>64</v>
      </c>
      <c r="B91" s="30">
        <v>482.04</v>
      </c>
      <c r="C91" s="27">
        <f t="shared" si="2"/>
        <v>497.5012</v>
      </c>
      <c r="D91" s="31" t="s">
        <v>49</v>
      </c>
      <c r="E91" s="47"/>
      <c r="F91" s="28"/>
    </row>
    <row r="92" ht="15" spans="1:6">
      <c r="A92" s="46"/>
      <c r="B92" s="30">
        <v>3204.33</v>
      </c>
      <c r="C92" s="27">
        <f t="shared" si="2"/>
        <v>3301.4599</v>
      </c>
      <c r="D92" s="31" t="s">
        <v>48</v>
      </c>
      <c r="E92" s="25"/>
      <c r="F92" s="28"/>
    </row>
    <row r="93" spans="1:6">
      <c r="A93" s="23" t="s">
        <v>44</v>
      </c>
      <c r="B93" s="26">
        <f>SUM(B89:B92)</f>
        <v>10234.08</v>
      </c>
      <c r="C93" s="27">
        <f>SUM(C89:C92)</f>
        <v>10545.1024</v>
      </c>
      <c r="D93" s="23"/>
      <c r="E93" s="23"/>
      <c r="F93" s="28"/>
    </row>
    <row r="94" spans="1:5">
      <c r="A94" s="43" t="s">
        <v>65</v>
      </c>
      <c r="B94" s="43"/>
      <c r="C94" s="43"/>
      <c r="D94" s="43"/>
      <c r="E94" s="43"/>
    </row>
    <row r="97" spans="1:3">
      <c r="A97" s="48"/>
      <c r="B97" s="27" t="s">
        <v>18</v>
      </c>
      <c r="C97" s="27" t="s">
        <v>46</v>
      </c>
    </row>
    <row r="98" spans="1:3">
      <c r="A98" s="48" t="s">
        <v>66</v>
      </c>
      <c r="B98" s="27">
        <v>46455</v>
      </c>
      <c r="C98" s="27">
        <v>47878</v>
      </c>
    </row>
  </sheetData>
  <mergeCells count="60">
    <mergeCell ref="A1:K1"/>
    <mergeCell ref="A2:D2"/>
    <mergeCell ref="E2:K2"/>
    <mergeCell ref="A43:E43"/>
    <mergeCell ref="A80:E80"/>
    <mergeCell ref="A94:E94"/>
    <mergeCell ref="A8:A20"/>
    <mergeCell ref="A25:A26"/>
    <mergeCell ref="A30:A31"/>
    <mergeCell ref="A35:A36"/>
    <mergeCell ref="A40:A41"/>
    <mergeCell ref="A47:A48"/>
    <mergeCell ref="A52:A53"/>
    <mergeCell ref="A57:A58"/>
    <mergeCell ref="A62:A63"/>
    <mergeCell ref="A67:A68"/>
    <mergeCell ref="A72:A73"/>
    <mergeCell ref="A77:A78"/>
    <mergeCell ref="A84:A85"/>
    <mergeCell ref="A89:A90"/>
    <mergeCell ref="A91:A92"/>
    <mergeCell ref="B8:B20"/>
    <mergeCell ref="C8:C20"/>
    <mergeCell ref="E25:E26"/>
    <mergeCell ref="E30:E31"/>
    <mergeCell ref="E35:E36"/>
    <mergeCell ref="E40:E41"/>
    <mergeCell ref="E47:E48"/>
    <mergeCell ref="E52:E53"/>
    <mergeCell ref="E57:E58"/>
    <mergeCell ref="E62:E63"/>
    <mergeCell ref="E67:E68"/>
    <mergeCell ref="E72:E73"/>
    <mergeCell ref="E77:E78"/>
    <mergeCell ref="E84:E85"/>
    <mergeCell ref="E89:E92"/>
    <mergeCell ref="F24:F27"/>
    <mergeCell ref="F29:F32"/>
    <mergeCell ref="F34:F37"/>
    <mergeCell ref="F39:F42"/>
    <mergeCell ref="F46:F49"/>
    <mergeCell ref="F51:F54"/>
    <mergeCell ref="F56:F59"/>
    <mergeCell ref="F61:F64"/>
    <mergeCell ref="F66:F69"/>
    <mergeCell ref="F71:F74"/>
    <mergeCell ref="F76:F79"/>
    <mergeCell ref="F83:F86"/>
    <mergeCell ref="F88:F93"/>
    <mergeCell ref="H8:H11"/>
    <mergeCell ref="H12:H18"/>
    <mergeCell ref="H19:H20"/>
    <mergeCell ref="J8:J11"/>
    <mergeCell ref="J12:J18"/>
    <mergeCell ref="J19:J20"/>
    <mergeCell ref="K8:K11"/>
    <mergeCell ref="K12:K18"/>
    <mergeCell ref="K19:K20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2024-09-24T00:12:30Z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8FA689004E7A45B9B4A60B7155439120_13</vt:lpwstr>
  </property>
</Properties>
</file>