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<sst xmlns="http://schemas.openxmlformats.org/spreadsheetml/2006/main" count="46" uniqueCount="43">
  <si>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</si>
  <si>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</si>
  <si>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</si>
  <si>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申通：772031694750098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</si>
  <si>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</si>
  <si>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</si>
  <si>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</si>
  <si>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</si>
  <si>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</si>
  <si>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</si>
  <si>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</si>
  <si>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</si>
  <si>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</si>
  <si>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</si>
  <si>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</si>
  <si>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</si>
  <si>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</si>
  <si>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</si>
  <si>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</si>
  <si>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</si>
  <si>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</si>
  <si>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</si>
  <si>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</si>
  <si>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</si>
  <si>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</si>
  <si>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P24090492</t>
  </si>
  <si>
    <t>21 AULTH09845</t>
  </si>
  <si>
    <t>S24090332</t>
  </si>
  <si>
    <t>D7467AX</t>
  </si>
  <si>
    <t>34*22*25</t>
  </si>
  <si>
    <t>21AULTH09845 背面空白</t>
  </si>
  <si>
    <t>总计</t>
  </si>
  <si>
    <t>颜色</t>
  </si>
  <si>
    <t>尺码</t>
  </si>
  <si>
    <t>生产数</t>
  </si>
  <si>
    <t>ER42</t>
  </si>
  <si>
    <t>XS</t>
  </si>
  <si>
    <t>S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</si>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</sst>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.2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329</v>
      </c>
      <c r="F8" s="25"/>
      <c r="G8" s="25">
        <v>344</v>
      </c>
      <c r="H8" s="26">
        <v>1</v>
      </c>
      <c r="I8" s="25"/>
      <c r="J8" s="38">
        <v>9.2</v>
      </c>
      <c r="K8" s="23" t="s">
        <v>29</v>
      </c>
    </row>
    <row r="9" spans="1:11">
      <c r="A9" s="27"/>
      <c r="B9" s="24" t="s">
        <v>30</v>
      </c>
      <c r="C9" s="27"/>
      <c r="D9" s="27"/>
      <c r="E9" s="25">
        <v>90</v>
      </c>
      <c r="F9" s="25"/>
      <c r="G9" s="25">
        <v>93</v>
      </c>
      <c r="H9" s="28"/>
      <c r="I9" s="25"/>
      <c r="J9" s="39"/>
      <c r="K9" s="27"/>
    </row>
    <row r="10" spans="1:11">
      <c r="A10" s="25" t="s">
        <v>31</v>
      </c>
      <c r="B10" s="25"/>
      <c r="C10" s="25"/>
      <c r="D10" s="25"/>
      <c r="E10" s="25">
        <f>SUM(E8:E9)</f>
        <v>419</v>
      </c>
      <c r="F10" s="25"/>
      <c r="G10" s="25">
        <f>SUM(G8:G9)</f>
        <v>437</v>
      </c>
      <c r="H10" s="25">
        <f>SUM(H8:H9)</f>
        <v>1</v>
      </c>
      <c r="I10" s="25"/>
      <c r="J10" s="25">
        <f>SUM(J8:J9)</f>
        <v>9.2</v>
      </c>
      <c r="K10" s="25"/>
    </row>
    <row r="13" spans="1:4">
      <c r="A13" s="29" t="s">
        <v>32</v>
      </c>
      <c r="B13" s="29" t="s">
        <v>33</v>
      </c>
      <c r="C13" s="30" t="s">
        <v>18</v>
      </c>
      <c r="D13" s="31" t="s">
        <v>34</v>
      </c>
    </row>
    <row r="14" ht="15" spans="1:4">
      <c r="A14" s="32" t="s">
        <v>35</v>
      </c>
      <c r="B14" s="33" t="s">
        <v>36</v>
      </c>
      <c r="C14" s="30">
        <v>29.87</v>
      </c>
      <c r="D14" s="31">
        <f t="shared" ref="D14:D19" si="0">C14*1.03+1</f>
        <v>31.7661</v>
      </c>
    </row>
    <row r="15" ht="15" spans="1:4">
      <c r="A15" s="34"/>
      <c r="B15" s="33" t="s">
        <v>37</v>
      </c>
      <c r="C15" s="30">
        <v>59.74</v>
      </c>
      <c r="D15" s="31">
        <f t="shared" si="0"/>
        <v>62.5322</v>
      </c>
    </row>
    <row r="16" ht="15" spans="1:4">
      <c r="A16" s="34"/>
      <c r="B16" s="33" t="s">
        <v>38</v>
      </c>
      <c r="C16" s="30">
        <v>89.61</v>
      </c>
      <c r="D16" s="31">
        <f t="shared" si="0"/>
        <v>93.2983</v>
      </c>
    </row>
    <row r="17" ht="15" spans="1:4">
      <c r="A17" s="34"/>
      <c r="B17" s="33" t="s">
        <v>39</v>
      </c>
      <c r="C17" s="30">
        <v>89.61</v>
      </c>
      <c r="D17" s="31">
        <f t="shared" si="0"/>
        <v>93.2983</v>
      </c>
    </row>
    <row r="18" ht="15" spans="1:4">
      <c r="A18" s="34"/>
      <c r="B18" s="33" t="s">
        <v>40</v>
      </c>
      <c r="C18" s="30">
        <v>29.87</v>
      </c>
      <c r="D18" s="31">
        <f t="shared" si="0"/>
        <v>31.7661</v>
      </c>
    </row>
    <row r="19" ht="15" spans="1:4">
      <c r="A19" s="34"/>
      <c r="B19" s="33" t="s">
        <v>41</v>
      </c>
      <c r="C19" s="30">
        <v>29.87</v>
      </c>
      <c r="D19" s="31">
        <f t="shared" si="0"/>
        <v>31.7661</v>
      </c>
    </row>
    <row r="20" spans="1:4">
      <c r="A20" s="29" t="s">
        <v>31</v>
      </c>
      <c r="B20" s="29"/>
      <c r="C20" s="30">
        <f>SUM(C14:C19)</f>
        <v>328.57</v>
      </c>
      <c r="D20" s="31">
        <f>SUM(D14:D19)</f>
        <v>344.4271</v>
      </c>
    </row>
    <row r="21" spans="3:4">
      <c r="C21" s="35"/>
      <c r="D21" s="35"/>
    </row>
    <row r="22" spans="3:4">
      <c r="C22" s="35"/>
      <c r="D22" s="35"/>
    </row>
    <row r="23" spans="1:4">
      <c r="A23" s="29" t="s">
        <v>42</v>
      </c>
      <c r="B23" s="29"/>
      <c r="C23" s="30">
        <v>90</v>
      </c>
      <c r="D23" s="31">
        <f>C23*1.03</f>
        <v>92.7</v>
      </c>
    </row>
  </sheetData>
  <mergeCells count="12">
    <mergeCell ref="A1:K1"/>
    <mergeCell ref="A2:D2"/>
    <mergeCell ref="E2:K2"/>
    <mergeCell ref="A8:A9"/>
    <mergeCell ref="A14:A1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2024-09-24T05:11:38Z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A3B3B092838E419A99700771A7DEA38F_13</vt:lpwstr>
  </property>
</Properties>
</file>