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Sheet1" sheetId="10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Sheet1!$A$1:$M$28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0"/>
  <c r="H9"/>
  <c r="I9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I8"/>
  <c r="H8"/>
</calcChain>
</file>

<file path=xl/sharedStrings.xml><?xml version="1.0" encoding="utf-8"?>
<sst xmlns="http://schemas.openxmlformats.org/spreadsheetml/2006/main" count="93" uniqueCount="59">
  <si>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</si>
  <si>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</si>
  <si>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</si>
  <si>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</si>
  <si>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</si>
  <si>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</si>
  <si>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</si>
  <si>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</si>
  <si>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</si>
  <si>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</si>
  <si>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</si>
  <si>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</si>
  <si>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</si>
  <si>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</si>
  <si>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</si>
  <si>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</si>
  <si>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</si>
  <si>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</si>
  <si>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</si>
  <si>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</si>
  <si>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</si>
  <si>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</si>
  <si>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</si>
  <si>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8" type="noConversion"/>
  </si>
  <si>
    <t xml:space="preserve">浙江天派针织有限公司 王玉玲15801815082  浙江省义乌市城西街道西城路2858号 </t>
    <phoneticPr fontId="15" type="noConversion"/>
  </si>
  <si>
    <t>号型</t>
    <phoneticPr fontId="22" type="noConversion"/>
  </si>
  <si>
    <t>尺码</t>
    <rPh sb="0" eb="1">
      <t>hao xing</t>
    </rPh>
    <phoneticPr fontId="18" type="noConversion"/>
  </si>
  <si>
    <r>
      <rPr>
        <sz val="12"/>
        <color theme="1"/>
        <rFont val="等线"/>
        <family val="3"/>
        <charset val="134"/>
      </rPr>
      <t>生产单号</t>
    </r>
  </si>
  <si>
    <t>款号</t>
  </si>
  <si>
    <r>
      <t>2</t>
    </r>
    <r>
      <rPr>
        <sz val="11"/>
        <color theme="1"/>
        <rFont val="宋体"/>
        <family val="3"/>
        <charset val="134"/>
        <scheme val="minor"/>
      </rPr>
      <t>4*50</t>
    </r>
    <phoneticPr fontId="15" type="noConversion"/>
  </si>
  <si>
    <t xml:space="preserve">上 海 汭 珩 发  货  清  单 </t>
    <phoneticPr fontId="15" type="noConversion"/>
  </si>
  <si>
    <t>R75T677</t>
  </si>
  <si>
    <t>34A</t>
  </si>
  <si>
    <t>34B</t>
  </si>
  <si>
    <t>34C</t>
  </si>
  <si>
    <t>36B</t>
  </si>
  <si>
    <t>36C</t>
  </si>
  <si>
    <t>193666367508</t>
    <phoneticPr fontId="15" type="noConversion"/>
  </si>
  <si>
    <t>193666367515</t>
    <phoneticPr fontId="15" type="noConversion"/>
  </si>
  <si>
    <t>193666367522</t>
    <phoneticPr fontId="15" type="noConversion"/>
  </si>
  <si>
    <t>193666367539</t>
    <phoneticPr fontId="15" type="noConversion"/>
  </si>
  <si>
    <t>193666367546</t>
    <phoneticPr fontId="15" type="noConversion"/>
  </si>
  <si>
    <t>193666567366</t>
    <phoneticPr fontId="15" type="noConversion"/>
  </si>
  <si>
    <t>193666567373</t>
    <phoneticPr fontId="15" type="noConversion"/>
  </si>
  <si>
    <t>193666567380</t>
    <phoneticPr fontId="15" type="noConversion"/>
  </si>
  <si>
    <t>193666567397</t>
    <phoneticPr fontId="15" type="noConversion"/>
  </si>
  <si>
    <t>193666567403</t>
    <phoneticPr fontId="15" type="noConversion"/>
  </si>
  <si>
    <t>196258581207</t>
    <phoneticPr fontId="15" type="noConversion"/>
  </si>
  <si>
    <t>196258581214</t>
    <phoneticPr fontId="15" type="noConversion"/>
  </si>
  <si>
    <t>196258581221</t>
    <phoneticPr fontId="15" type="noConversion"/>
  </si>
  <si>
    <t>196258581238</t>
    <phoneticPr fontId="15" type="noConversion"/>
  </si>
  <si>
    <t>196258581245</t>
    <phoneticPr fontId="15" type="noConversion"/>
  </si>
  <si>
    <t>196258629992</t>
    <phoneticPr fontId="15" type="noConversion"/>
  </si>
  <si>
    <t>196258630004</t>
    <phoneticPr fontId="15" type="noConversion"/>
  </si>
  <si>
    <t>196258630011</t>
    <phoneticPr fontId="15" type="noConversion"/>
  </si>
  <si>
    <t>196258630028</t>
    <phoneticPr fontId="15" type="noConversion"/>
  </si>
  <si>
    <t>196258630035</t>
    <phoneticPr fontId="15" type="noConversion"/>
  </si>
  <si>
    <t xml:space="preserve"> SF1539223693417</t>
    <phoneticPr fontId="15" type="noConversion"/>
  </si>
  <si>
    <t>P24090098        //S24090069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</si>
</sst>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脀"/>
  </numFmts>
  <fonts count="28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Cambria"/>
      <family val="1"/>
    </font>
    <font>
      <sz val="12"/>
      <color theme="1"/>
      <name val="等线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9F88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0" fillId="0" borderId="0"/>
  </cellStyleXfs>
  <cellXfs count="38">
    <xf numFmtId="179" fontId="0" fillId="0" borderId="0" xfId="0">
      <alignment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1" fillId="0" borderId="1" xfId="0" applyFont="1" applyFill="1" applyBorder="1" applyAlignment="1">
      <alignment horizontal="right" vertical="center"/>
    </xf>
    <xf numFmtId="179" fontId="4" fillId="0" borderId="1" xfId="0" applyFont="1" applyFill="1" applyBorder="1" applyAlignment="1">
      <alignment horizontal="center" vertical="center"/>
    </xf>
    <xf numFmtId="179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9" fontId="7" fillId="0" borderId="1" xfId="0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179" fontId="1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80" fontId="0" fillId="0" borderId="1" xfId="0" applyNumberFormat="1" applyBorder="1">
      <alignment vertical="center"/>
    </xf>
    <xf numFmtId="0" fontId="24" fillId="2" borderId="3" xfId="0" applyNumberFormat="1" applyFont="1" applyFill="1" applyBorder="1" applyAlignment="1">
      <alignment horizontal="center" vertical="center"/>
    </xf>
    <xf numFmtId="0" fontId="26" fillId="3" borderId="3" xfId="0" applyNumberFormat="1" applyFont="1" applyFill="1" applyBorder="1" applyAlignment="1">
      <alignment horizontal="center" vertical="center" wrapText="1"/>
    </xf>
    <xf numFmtId="179" fontId="19" fillId="0" borderId="3" xfId="0" applyFont="1" applyFill="1" applyBorder="1" applyAlignment="1">
      <alignment horizontal="center" vertical="center"/>
    </xf>
    <xf numFmtId="179" fontId="4" fillId="0" borderId="3" xfId="0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 wrapText="1"/>
    </xf>
    <xf numFmtId="178" fontId="7" fillId="0" borderId="3" xfId="3" applyNumberFormat="1" applyFont="1" applyFill="1" applyBorder="1" applyAlignment="1">
      <alignment horizontal="center" vertical="center" wrapText="1"/>
    </xf>
    <xf numFmtId="0" fontId="0" fillId="0" borderId="4" xfId="0" applyNumberFormat="1" applyBorder="1">
      <alignment vertical="center"/>
    </xf>
    <xf numFmtId="0" fontId="27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/>
    </xf>
    <xf numFmtId="179" fontId="23" fillId="0" borderId="1" xfId="0" applyFont="1" applyBorder="1" applyAlignment="1">
      <alignment horizontal="center" vertical="center" wrapText="1"/>
    </xf>
    <xf numFmtId="179" fontId="23" fillId="0" borderId="2" xfId="0" applyFont="1" applyBorder="1" applyAlignment="1">
      <alignment horizontal="center" vertical="center"/>
    </xf>
    <xf numFmtId="179" fontId="0" fillId="0" borderId="2" xfId="0" applyBorder="1" applyAlignment="1">
      <alignment horizontal="center" vertical="center"/>
    </xf>
    <xf numFmtId="179" fontId="16" fillId="0" borderId="1" xfId="0" applyFont="1" applyFill="1" applyBorder="1" applyAlignment="1">
      <alignment horizontal="center" vertical="center"/>
    </xf>
    <xf numFmtId="179" fontId="2" fillId="0" borderId="1" xfId="0" applyFont="1" applyFill="1" applyBorder="1" applyAlignment="1">
      <alignment horizontal="center" vertical="center"/>
    </xf>
    <xf numFmtId="179" fontId="1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9" fontId="21" fillId="0" borderId="1" xfId="0" applyFont="1" applyFill="1" applyBorder="1" applyAlignment="1">
      <alignment horizontal="center" vertical="center" wrapText="1"/>
    </xf>
    <xf numFmtId="179" fontId="1" fillId="0" borderId="1" xfId="0" applyFont="1" applyFill="1" applyBorder="1" applyAlignment="1">
      <alignment horizontal="center" vertical="center"/>
    </xf>
    <xf numFmtId="179" fontId="5" fillId="0" borderId="1" xfId="0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M14" sqref="M14"/>
    </sheetView>
  </sheetViews>
  <sheetFormatPr defaultRowHeight="13.5"/>
  <cols>
    <col min="1" max="1" width="11.625" customWidth="1"/>
    <col min="3" max="3" width="9.625" bestFit="1" customWidth="1"/>
    <col min="6" max="6" width="20.5" customWidth="1"/>
    <col min="7" max="7" width="9.125" bestFit="1" customWidth="1"/>
  </cols>
  <sheetData>
    <row r="1" spans="1:13" ht="26.25">
      <c r="A1" s="31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6.25">
      <c r="A2" s="33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">
      <c r="A3" s="16"/>
      <c r="B3" s="16"/>
      <c r="C3" s="16"/>
      <c r="D3" s="10" t="s">
        <v>0</v>
      </c>
      <c r="E3" s="34">
        <v>45558</v>
      </c>
      <c r="F3" s="34"/>
      <c r="G3" s="34"/>
      <c r="H3" s="35" t="s">
        <v>24</v>
      </c>
      <c r="I3" s="35"/>
      <c r="J3" s="35"/>
      <c r="K3" s="35"/>
      <c r="L3" s="35"/>
      <c r="M3" s="35"/>
    </row>
    <row r="4" spans="1:13" ht="15">
      <c r="A4" s="11"/>
      <c r="B4" s="16"/>
      <c r="C4" s="36" t="s">
        <v>1</v>
      </c>
      <c r="D4" s="36"/>
      <c r="E4" s="37" t="s">
        <v>57</v>
      </c>
      <c r="F4" s="37"/>
      <c r="G4" s="37"/>
      <c r="H4" s="35"/>
      <c r="I4" s="35"/>
      <c r="J4" s="35"/>
      <c r="K4" s="35"/>
      <c r="L4" s="35"/>
      <c r="M4" s="35"/>
    </row>
    <row r="5" spans="1:13" ht="15">
      <c r="A5" s="16"/>
      <c r="B5" s="12"/>
      <c r="C5" s="16"/>
      <c r="D5" s="16"/>
      <c r="E5" s="16"/>
      <c r="F5" s="16"/>
      <c r="G5" s="13"/>
      <c r="H5" s="35"/>
      <c r="I5" s="35"/>
      <c r="J5" s="35"/>
      <c r="K5" s="35"/>
      <c r="L5" s="35"/>
      <c r="M5" s="35"/>
    </row>
    <row r="6" spans="1:13" ht="25.5">
      <c r="A6" s="14" t="s">
        <v>22</v>
      </c>
      <c r="B6" s="1" t="s">
        <v>18</v>
      </c>
      <c r="C6" s="1" t="s">
        <v>19</v>
      </c>
      <c r="D6" s="2" t="s">
        <v>20</v>
      </c>
      <c r="E6" s="2" t="s">
        <v>2</v>
      </c>
      <c r="F6" s="2"/>
      <c r="G6" s="6" t="s">
        <v>3</v>
      </c>
      <c r="H6" s="3" t="s">
        <v>4</v>
      </c>
      <c r="I6" s="3" t="s">
        <v>5</v>
      </c>
      <c r="J6" s="4" t="s">
        <v>6</v>
      </c>
      <c r="K6" s="5" t="s">
        <v>7</v>
      </c>
      <c r="L6" s="5" t="s">
        <v>8</v>
      </c>
      <c r="M6" s="1" t="s">
        <v>9</v>
      </c>
    </row>
    <row r="7" spans="1:13" ht="25.5">
      <c r="A7" s="15" t="s">
        <v>23</v>
      </c>
      <c r="B7" s="7" t="s">
        <v>21</v>
      </c>
      <c r="C7" s="19" t="s">
        <v>27</v>
      </c>
      <c r="D7" s="20" t="s">
        <v>28</v>
      </c>
      <c r="E7" s="21" t="s">
        <v>26</v>
      </c>
      <c r="F7" s="22" t="s">
        <v>25</v>
      </c>
      <c r="G7" s="23" t="s">
        <v>10</v>
      </c>
      <c r="H7" s="24" t="s">
        <v>11</v>
      </c>
      <c r="I7" s="24" t="s">
        <v>12</v>
      </c>
      <c r="J7" s="8" t="s">
        <v>13</v>
      </c>
      <c r="K7" s="5" t="s">
        <v>14</v>
      </c>
      <c r="L7" s="5" t="s">
        <v>15</v>
      </c>
      <c r="M7" s="1" t="s">
        <v>16</v>
      </c>
    </row>
    <row r="8" spans="1:13" ht="15.75">
      <c r="A8" s="28" t="s">
        <v>58</v>
      </c>
      <c r="B8" s="29" t="s">
        <v>29</v>
      </c>
      <c r="C8" s="26">
        <v>1240719</v>
      </c>
      <c r="D8" s="26" t="s">
        <v>31</v>
      </c>
      <c r="E8" s="26" t="s">
        <v>32</v>
      </c>
      <c r="F8" s="27" t="s">
        <v>37</v>
      </c>
      <c r="G8" s="26">
        <v>1280</v>
      </c>
      <c r="H8" s="18">
        <f>G8*0.03</f>
        <v>38.4</v>
      </c>
      <c r="I8" s="18">
        <f>SUM(G8:H8)</f>
        <v>1318.4</v>
      </c>
      <c r="J8" s="9"/>
      <c r="K8" s="9"/>
      <c r="L8" s="9"/>
      <c r="M8" s="9"/>
    </row>
    <row r="9" spans="1:13" ht="15.75">
      <c r="A9" s="28"/>
      <c r="B9" s="30"/>
      <c r="C9" s="26">
        <v>1240719</v>
      </c>
      <c r="D9" s="26" t="s">
        <v>31</v>
      </c>
      <c r="E9" s="26" t="s">
        <v>33</v>
      </c>
      <c r="F9" s="27" t="s">
        <v>38</v>
      </c>
      <c r="G9" s="26">
        <v>2520</v>
      </c>
      <c r="H9" s="18">
        <f t="shared" ref="H9:H27" si="0">G9*0.03</f>
        <v>75.599999999999994</v>
      </c>
      <c r="I9" s="18">
        <f t="shared" ref="I9:I27" si="1">SUM(G9:H9)</f>
        <v>2595.6</v>
      </c>
      <c r="J9" s="9"/>
      <c r="K9" s="9"/>
      <c r="L9" s="9"/>
      <c r="M9" s="9"/>
    </row>
    <row r="10" spans="1:13" ht="15.75">
      <c r="A10" s="28"/>
      <c r="B10" s="30"/>
      <c r="C10" s="26">
        <v>1240719</v>
      </c>
      <c r="D10" s="26" t="s">
        <v>31</v>
      </c>
      <c r="E10" s="26" t="s">
        <v>34</v>
      </c>
      <c r="F10" s="27" t="s">
        <v>39</v>
      </c>
      <c r="G10" s="26">
        <v>1280</v>
      </c>
      <c r="H10" s="18">
        <f t="shared" si="0"/>
        <v>38.4</v>
      </c>
      <c r="I10" s="18">
        <f t="shared" si="1"/>
        <v>1318.4</v>
      </c>
      <c r="J10" s="9"/>
      <c r="K10" s="9"/>
      <c r="L10" s="9"/>
      <c r="M10" s="9"/>
    </row>
    <row r="11" spans="1:13" ht="15.75">
      <c r="A11" s="28"/>
      <c r="B11" s="30"/>
      <c r="C11" s="26">
        <v>1240719</v>
      </c>
      <c r="D11" s="26" t="s">
        <v>31</v>
      </c>
      <c r="E11" s="26" t="s">
        <v>35</v>
      </c>
      <c r="F11" s="27" t="s">
        <v>40</v>
      </c>
      <c r="G11" s="26">
        <v>1270</v>
      </c>
      <c r="H11" s="18">
        <f t="shared" si="0"/>
        <v>38.1</v>
      </c>
      <c r="I11" s="18">
        <f t="shared" si="1"/>
        <v>1308.0999999999999</v>
      </c>
      <c r="J11" s="9"/>
      <c r="K11" s="9"/>
      <c r="L11" s="9"/>
      <c r="M11" s="9"/>
    </row>
    <row r="12" spans="1:13" ht="15.75">
      <c r="A12" s="28"/>
      <c r="B12" s="30"/>
      <c r="C12" s="26">
        <v>1240719</v>
      </c>
      <c r="D12" s="26" t="s">
        <v>31</v>
      </c>
      <c r="E12" s="26" t="s">
        <v>36</v>
      </c>
      <c r="F12" s="27" t="s">
        <v>41</v>
      </c>
      <c r="G12" s="26">
        <v>1280</v>
      </c>
      <c r="H12" s="18">
        <f t="shared" si="0"/>
        <v>38.4</v>
      </c>
      <c r="I12" s="18">
        <f t="shared" si="1"/>
        <v>1318.4</v>
      </c>
      <c r="J12" s="9"/>
      <c r="K12" s="9"/>
      <c r="L12" s="9"/>
      <c r="M12" s="9"/>
    </row>
    <row r="13" spans="1:13" ht="15.75">
      <c r="A13" s="28"/>
      <c r="B13" s="30"/>
      <c r="C13" s="26">
        <v>1240719</v>
      </c>
      <c r="D13" s="26" t="s">
        <v>31</v>
      </c>
      <c r="E13" s="26" t="s">
        <v>32</v>
      </c>
      <c r="F13" s="27" t="s">
        <v>42</v>
      </c>
      <c r="G13" s="26">
        <v>750</v>
      </c>
      <c r="H13" s="18">
        <f t="shared" si="0"/>
        <v>22.5</v>
      </c>
      <c r="I13" s="18">
        <f t="shared" si="1"/>
        <v>772.5</v>
      </c>
      <c r="J13" s="9"/>
      <c r="K13" s="9"/>
      <c r="L13" s="9"/>
      <c r="M13" s="9"/>
    </row>
    <row r="14" spans="1:13" ht="15.75">
      <c r="A14" s="28"/>
      <c r="B14" s="30"/>
      <c r="C14" s="26">
        <v>1240719</v>
      </c>
      <c r="D14" s="26" t="s">
        <v>31</v>
      </c>
      <c r="E14" s="26" t="s">
        <v>33</v>
      </c>
      <c r="F14" s="27" t="s">
        <v>43</v>
      </c>
      <c r="G14" s="26">
        <v>1510</v>
      </c>
      <c r="H14" s="18">
        <f t="shared" si="0"/>
        <v>45.3</v>
      </c>
      <c r="I14" s="18">
        <f t="shared" si="1"/>
        <v>1555.3</v>
      </c>
      <c r="J14" s="9"/>
      <c r="K14" s="9"/>
      <c r="L14" s="9"/>
      <c r="M14" s="9"/>
    </row>
    <row r="15" spans="1:13" ht="15.75">
      <c r="A15" s="28"/>
      <c r="B15" s="30"/>
      <c r="C15" s="26">
        <v>1240719</v>
      </c>
      <c r="D15" s="26" t="s">
        <v>31</v>
      </c>
      <c r="E15" s="26" t="s">
        <v>34</v>
      </c>
      <c r="F15" s="27" t="s">
        <v>44</v>
      </c>
      <c r="G15" s="26">
        <v>750</v>
      </c>
      <c r="H15" s="18">
        <f t="shared" si="0"/>
        <v>22.5</v>
      </c>
      <c r="I15" s="18">
        <f t="shared" si="1"/>
        <v>772.5</v>
      </c>
      <c r="J15" s="9"/>
      <c r="K15" s="9"/>
      <c r="L15" s="9"/>
      <c r="M15" s="9"/>
    </row>
    <row r="16" spans="1:13" ht="15.75">
      <c r="A16" s="28"/>
      <c r="B16" s="30"/>
      <c r="C16" s="26">
        <v>1240719</v>
      </c>
      <c r="D16" s="26" t="s">
        <v>31</v>
      </c>
      <c r="E16" s="26" t="s">
        <v>35</v>
      </c>
      <c r="F16" s="27" t="s">
        <v>45</v>
      </c>
      <c r="G16" s="26">
        <v>750</v>
      </c>
      <c r="H16" s="18">
        <f t="shared" si="0"/>
        <v>22.5</v>
      </c>
      <c r="I16" s="18">
        <f t="shared" si="1"/>
        <v>772.5</v>
      </c>
      <c r="J16" s="9"/>
      <c r="K16" s="9"/>
      <c r="L16" s="9"/>
      <c r="M16" s="9"/>
    </row>
    <row r="17" spans="1:13" ht="15.75">
      <c r="A17" s="28"/>
      <c r="B17" s="30"/>
      <c r="C17" s="26">
        <v>1240719</v>
      </c>
      <c r="D17" s="26" t="s">
        <v>31</v>
      </c>
      <c r="E17" s="26" t="s">
        <v>36</v>
      </c>
      <c r="F17" s="27" t="s">
        <v>46</v>
      </c>
      <c r="G17" s="26">
        <v>750</v>
      </c>
      <c r="H17" s="18">
        <f t="shared" si="0"/>
        <v>22.5</v>
      </c>
      <c r="I17" s="18">
        <f t="shared" si="1"/>
        <v>772.5</v>
      </c>
      <c r="J17" s="9"/>
      <c r="K17" s="9"/>
      <c r="L17" s="9"/>
      <c r="M17" s="9"/>
    </row>
    <row r="18" spans="1:13" ht="15.75">
      <c r="A18" s="28"/>
      <c r="B18" s="30"/>
      <c r="C18" s="26">
        <v>1240719</v>
      </c>
      <c r="D18" s="26" t="s">
        <v>31</v>
      </c>
      <c r="E18" s="26" t="s">
        <v>32</v>
      </c>
      <c r="F18" s="27" t="s">
        <v>47</v>
      </c>
      <c r="G18" s="26">
        <v>540</v>
      </c>
      <c r="H18" s="18">
        <f t="shared" si="0"/>
        <v>16.2</v>
      </c>
      <c r="I18" s="18">
        <f t="shared" si="1"/>
        <v>556.20000000000005</v>
      </c>
      <c r="J18" s="9"/>
      <c r="K18" s="9"/>
      <c r="L18" s="9"/>
      <c r="M18" s="9"/>
    </row>
    <row r="19" spans="1:13" ht="15.75">
      <c r="A19" s="28"/>
      <c r="B19" s="30"/>
      <c r="C19" s="26">
        <v>1240719</v>
      </c>
      <c r="D19" s="26" t="s">
        <v>31</v>
      </c>
      <c r="E19" s="26" t="s">
        <v>33</v>
      </c>
      <c r="F19" s="27" t="s">
        <v>48</v>
      </c>
      <c r="G19" s="26">
        <v>1070</v>
      </c>
      <c r="H19" s="18">
        <f t="shared" si="0"/>
        <v>32.1</v>
      </c>
      <c r="I19" s="18">
        <f t="shared" si="1"/>
        <v>1102.0999999999999</v>
      </c>
      <c r="J19" s="9"/>
      <c r="K19" s="9"/>
      <c r="L19" s="9"/>
      <c r="M19" s="9"/>
    </row>
    <row r="20" spans="1:13" ht="15.75">
      <c r="A20" s="28"/>
      <c r="B20" s="30"/>
      <c r="C20" s="26">
        <v>1240719</v>
      </c>
      <c r="D20" s="26" t="s">
        <v>31</v>
      </c>
      <c r="E20" s="26" t="s">
        <v>34</v>
      </c>
      <c r="F20" s="27" t="s">
        <v>49</v>
      </c>
      <c r="G20" s="26">
        <v>540</v>
      </c>
      <c r="H20" s="18">
        <f t="shared" si="0"/>
        <v>16.2</v>
      </c>
      <c r="I20" s="18">
        <f t="shared" si="1"/>
        <v>556.20000000000005</v>
      </c>
      <c r="J20" s="9"/>
      <c r="K20" s="9"/>
      <c r="L20" s="9"/>
      <c r="M20" s="9"/>
    </row>
    <row r="21" spans="1:13" ht="15.75">
      <c r="A21" s="28"/>
      <c r="B21" s="30"/>
      <c r="C21" s="26">
        <v>1240719</v>
      </c>
      <c r="D21" s="26" t="s">
        <v>31</v>
      </c>
      <c r="E21" s="26" t="s">
        <v>35</v>
      </c>
      <c r="F21" s="27" t="s">
        <v>50</v>
      </c>
      <c r="G21" s="26">
        <v>540</v>
      </c>
      <c r="H21" s="18">
        <f t="shared" si="0"/>
        <v>16.2</v>
      </c>
      <c r="I21" s="18">
        <f t="shared" si="1"/>
        <v>556.20000000000005</v>
      </c>
      <c r="J21" s="9"/>
      <c r="K21" s="9"/>
      <c r="L21" s="9"/>
      <c r="M21" s="9"/>
    </row>
    <row r="22" spans="1:13" ht="15.75">
      <c r="A22" s="28"/>
      <c r="B22" s="30"/>
      <c r="C22" s="26">
        <v>1240719</v>
      </c>
      <c r="D22" s="26" t="s">
        <v>31</v>
      </c>
      <c r="E22" s="26" t="s">
        <v>36</v>
      </c>
      <c r="F22" s="27" t="s">
        <v>51</v>
      </c>
      <c r="G22" s="26">
        <v>540</v>
      </c>
      <c r="H22" s="18">
        <f t="shared" si="0"/>
        <v>16.2</v>
      </c>
      <c r="I22" s="18">
        <f t="shared" si="1"/>
        <v>556.20000000000005</v>
      </c>
      <c r="J22" s="9"/>
      <c r="K22" s="9"/>
      <c r="L22" s="9"/>
      <c r="M22" s="9"/>
    </row>
    <row r="23" spans="1:13" ht="15.75">
      <c r="A23" s="28"/>
      <c r="B23" s="30"/>
      <c r="C23" s="26">
        <v>1240719</v>
      </c>
      <c r="D23" s="26" t="s">
        <v>31</v>
      </c>
      <c r="E23" s="26" t="s">
        <v>32</v>
      </c>
      <c r="F23" s="27" t="s">
        <v>52</v>
      </c>
      <c r="G23" s="26">
        <v>540</v>
      </c>
      <c r="H23" s="18">
        <f t="shared" si="0"/>
        <v>16.2</v>
      </c>
      <c r="I23" s="18">
        <f t="shared" si="1"/>
        <v>556.20000000000005</v>
      </c>
      <c r="J23" s="9"/>
      <c r="K23" s="9"/>
      <c r="L23" s="9"/>
      <c r="M23" s="9"/>
    </row>
    <row r="24" spans="1:13" ht="15.75">
      <c r="A24" s="28"/>
      <c r="B24" s="30"/>
      <c r="C24" s="26">
        <v>1240719</v>
      </c>
      <c r="D24" s="26" t="s">
        <v>31</v>
      </c>
      <c r="E24" s="26" t="s">
        <v>33</v>
      </c>
      <c r="F24" s="27" t="s">
        <v>53</v>
      </c>
      <c r="G24" s="26">
        <v>1070</v>
      </c>
      <c r="H24" s="18">
        <f t="shared" si="0"/>
        <v>32.1</v>
      </c>
      <c r="I24" s="18">
        <f t="shared" si="1"/>
        <v>1102.0999999999999</v>
      </c>
      <c r="J24" s="9"/>
      <c r="K24" s="9"/>
      <c r="L24" s="9"/>
      <c r="M24" s="9"/>
    </row>
    <row r="25" spans="1:13" ht="15.75">
      <c r="A25" s="28"/>
      <c r="B25" s="30"/>
      <c r="C25" s="26">
        <v>1240719</v>
      </c>
      <c r="D25" s="26" t="s">
        <v>31</v>
      </c>
      <c r="E25" s="26" t="s">
        <v>34</v>
      </c>
      <c r="F25" s="27" t="s">
        <v>54</v>
      </c>
      <c r="G25" s="26">
        <v>540</v>
      </c>
      <c r="H25" s="18">
        <f t="shared" si="0"/>
        <v>16.2</v>
      </c>
      <c r="I25" s="18">
        <f t="shared" si="1"/>
        <v>556.20000000000005</v>
      </c>
      <c r="J25" s="9"/>
      <c r="K25" s="9"/>
      <c r="L25" s="9"/>
      <c r="M25" s="9"/>
    </row>
    <row r="26" spans="1:13" ht="15.75">
      <c r="A26" s="28"/>
      <c r="B26" s="30"/>
      <c r="C26" s="26">
        <v>1240719</v>
      </c>
      <c r="D26" s="26" t="s">
        <v>31</v>
      </c>
      <c r="E26" s="26" t="s">
        <v>35</v>
      </c>
      <c r="F26" s="27" t="s">
        <v>55</v>
      </c>
      <c r="G26" s="26">
        <v>540</v>
      </c>
      <c r="H26" s="18">
        <f t="shared" si="0"/>
        <v>16.2</v>
      </c>
      <c r="I26" s="18">
        <f t="shared" si="1"/>
        <v>556.20000000000005</v>
      </c>
      <c r="J26" s="9"/>
      <c r="K26" s="9"/>
      <c r="L26" s="9"/>
      <c r="M26" s="9"/>
    </row>
    <row r="27" spans="1:13" ht="15.75">
      <c r="A27" s="28"/>
      <c r="B27" s="30"/>
      <c r="C27" s="26">
        <v>1240719</v>
      </c>
      <c r="D27" s="26" t="s">
        <v>31</v>
      </c>
      <c r="E27" s="26" t="s">
        <v>36</v>
      </c>
      <c r="F27" s="27" t="s">
        <v>56</v>
      </c>
      <c r="G27" s="26">
        <v>540</v>
      </c>
      <c r="H27" s="18">
        <f t="shared" si="0"/>
        <v>16.2</v>
      </c>
      <c r="I27" s="18">
        <f t="shared" si="1"/>
        <v>556.20000000000005</v>
      </c>
      <c r="J27" s="9"/>
      <c r="K27" s="9"/>
      <c r="L27" s="9"/>
      <c r="M27" s="9"/>
    </row>
    <row r="28" spans="1:13">
      <c r="G28" s="17">
        <f>SUM(G8:G27)</f>
        <v>18600</v>
      </c>
      <c r="H28" s="25"/>
      <c r="I28" s="25"/>
    </row>
  </sheetData>
  <mergeCells count="8">
    <mergeCell ref="A8:A27"/>
    <mergeCell ref="B8:B27"/>
    <mergeCell ref="A1:M1"/>
    <mergeCell ref="A2:M2"/>
    <mergeCell ref="E3:G3"/>
    <mergeCell ref="H3:M5"/>
    <mergeCell ref="C4:D4"/>
    <mergeCell ref="E4:G4"/>
  </mergeCells>
  <phoneticPr fontId="15" type="noConversion"/>
  <pageMargins left="0.39370078740157483" right="0.27559055118110237" top="0" bottom="0.4330708661417322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2024-09-23T05:15:18Z</cp:lastPrinted>
  <dcterms:created xsi:type="dcterms:W3CDTF">2017-02-25T05:34:00Z</dcterms:created>
  <dcterms:modified xsi:type="dcterms:W3CDTF">2024-09-24T08:21:33Z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