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sheet!$A$7:$L$13</definedName>
    <definedName name="Ext">[1]LUT!$G$2</definedName>
    <definedName name="Gender">[1]LUT!$I$1:$BI$1</definedName>
    <definedName name="_xlnm.Print_Area" localSheetId="0">sheet!$A$1:$L$13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<sst xmlns="http://schemas.openxmlformats.org/spreadsheetml/2006/main" count="40" uniqueCount="37">
  <si>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</si>
  <si>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</si>
  <si>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KYE640016723051</t>
  </si>
  <si>
    <t>丽豪张云：
嘉兴市秀洲区同德路122号   张云（仓库）  16639045087   丽豪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</si>
  <si>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</si>
  <si>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</si>
  <si>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</si>
  <si>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</si>
  <si>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</si>
  <si>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</si>
  <si>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</si>
  <si>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</si>
  <si>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</si>
  <si>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</si>
  <si>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</si>
  <si>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</si>
  <si>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</si>
  <si>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</si>
  <si>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颜色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</si>
  <si>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</si>
  <si>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</si>
  <si>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</si>
  <si>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</si>
  <si>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</si>
  <si>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</si>
  <si>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</si>
  <si>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</si>
  <si>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PO-42738</t>
  </si>
  <si>
    <t>HPZKALL001 RFID吊牌 55X95(FBB纸) 
 （Rfid price hangtag）</t>
  </si>
  <si>
    <t>4786-713</t>
  </si>
  <si>
    <t>5-1</t>
  </si>
  <si>
    <t>37*37*25</t>
  </si>
  <si>
    <t>5-2</t>
  </si>
  <si>
    <t>5-3</t>
  </si>
  <si>
    <t>37*37*32</t>
  </si>
  <si>
    <t>5-4</t>
  </si>
  <si>
    <t>5-5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</si>
</sst>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0" fontId="11" fillId="0" borderId="4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360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="87" zoomScaleNormal="100" workbookViewId="0">
      <selection activeCell="H11" sqref="H11"/>
    </sheetView>
  </sheetViews>
  <sheetFormatPr defaultColWidth="18" defaultRowHeight="26.25"/>
  <cols>
    <col min="1" max="1" width="20.625" style="3" customWidth="1"/>
    <col min="2" max="2" width="42.95" style="4" customWidth="1"/>
    <col min="3" max="3" width="20.6833333333333" style="4" customWidth="1"/>
    <col min="4" max="5" width="7.46666666666667" style="4" customWidth="1"/>
    <col min="6" max="6" width="11.625" style="4" customWidth="1"/>
    <col min="7" max="7" width="11.625" style="5" customWidth="1"/>
    <col min="8" max="8" width="11.625" style="4" customWidth="1"/>
    <col min="9" max="9" width="11.625" style="6" customWidth="1"/>
    <col min="10" max="11" width="11.625" style="3" customWidth="1"/>
    <col min="12" max="12" width="12.625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45559</v>
      </c>
      <c r="F3" s="10"/>
      <c r="G3" s="4"/>
    </row>
    <row r="4" spans="4:7">
      <c r="D4" s="11" t="s">
        <v>2</v>
      </c>
      <c r="E4" s="11"/>
      <c r="F4" s="11"/>
      <c r="G4" s="11"/>
    </row>
    <row r="5" ht="69" customHeight="1" spans="2:11">
      <c r="B5" s="12" t="s">
        <v>3</v>
      </c>
      <c r="C5" s="12"/>
      <c r="D5" s="12"/>
      <c r="E5" s="12"/>
      <c r="F5" s="12"/>
      <c r="G5" s="12"/>
      <c r="H5" s="12"/>
      <c r="I5" s="40"/>
      <c r="J5" s="41"/>
      <c r="K5" s="41"/>
    </row>
    <row r="6" s="1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42" t="s">
        <v>12</v>
      </c>
      <c r="K6" s="42" t="s">
        <v>13</v>
      </c>
      <c r="L6" s="42" t="s">
        <v>14</v>
      </c>
    </row>
    <row r="7" s="1" customFormat="1" ht="14.25" customHeight="1" spans="1:12">
      <c r="A7" s="18" t="s">
        <v>15</v>
      </c>
      <c r="B7" s="19" t="s">
        <v>16</v>
      </c>
      <c r="C7" s="20" t="s">
        <v>17</v>
      </c>
      <c r="D7" s="21" t="s">
        <v>18</v>
      </c>
      <c r="E7" s="22" t="s">
        <v>19</v>
      </c>
      <c r="F7" s="23" t="s">
        <v>20</v>
      </c>
      <c r="G7" s="22" t="s">
        <v>21</v>
      </c>
      <c r="H7" s="22" t="s">
        <v>22</v>
      </c>
      <c r="I7" s="43" t="s">
        <v>23</v>
      </c>
      <c r="J7" s="44" t="s">
        <v>24</v>
      </c>
      <c r="K7" s="44" t="s">
        <v>25</v>
      </c>
      <c r="L7" s="44" t="s">
        <v>26</v>
      </c>
    </row>
    <row r="8" s="2" customFormat="1" ht="33" customHeight="1" spans="1:12">
      <c r="A8" s="24" t="s">
        <v>27</v>
      </c>
      <c r="B8" s="25" t="s">
        <v>28</v>
      </c>
      <c r="C8" s="26" t="s">
        <v>29</v>
      </c>
      <c r="D8" s="26">
        <v>250</v>
      </c>
      <c r="E8" s="27">
        <v>32</v>
      </c>
      <c r="F8" s="28">
        <v>3750</v>
      </c>
      <c r="G8" s="27">
        <f>H8-F8</f>
        <v>113</v>
      </c>
      <c r="H8" s="27">
        <v>3863</v>
      </c>
      <c r="I8" s="45" t="s">
        <v>30</v>
      </c>
      <c r="J8" s="27">
        <f>K8-0.7</f>
        <v>11.75</v>
      </c>
      <c r="K8" s="27">
        <v>12.45</v>
      </c>
      <c r="L8" s="27" t="s">
        <v>31</v>
      </c>
    </row>
    <row r="9" s="2" customFormat="1" ht="33" customHeight="1" spans="1:12">
      <c r="A9" s="29"/>
      <c r="B9" s="30"/>
      <c r="C9" s="31"/>
      <c r="D9" s="31"/>
      <c r="E9" s="27">
        <v>33</v>
      </c>
      <c r="F9" s="28">
        <v>4726</v>
      </c>
      <c r="G9" s="27">
        <f>H9-F9</f>
        <v>143</v>
      </c>
      <c r="H9" s="27">
        <f>4872-3</f>
        <v>4869</v>
      </c>
      <c r="I9" s="45" t="s">
        <v>32</v>
      </c>
      <c r="J9" s="27">
        <f>K9-0.7</f>
        <v>14.8</v>
      </c>
      <c r="K9" s="27">
        <v>15.5</v>
      </c>
      <c r="L9" s="27" t="s">
        <v>31</v>
      </c>
    </row>
    <row r="10" s="2" customFormat="1" ht="33" customHeight="1" spans="1:12">
      <c r="A10" s="29"/>
      <c r="B10" s="30"/>
      <c r="C10" s="31"/>
      <c r="D10" s="31"/>
      <c r="E10" s="27">
        <v>34</v>
      </c>
      <c r="F10" s="28">
        <v>4826</v>
      </c>
      <c r="G10" s="27">
        <f>H10-F10</f>
        <v>146</v>
      </c>
      <c r="H10" s="27">
        <v>4972</v>
      </c>
      <c r="I10" s="45" t="s">
        <v>33</v>
      </c>
      <c r="J10" s="27">
        <f>K10-0.75</f>
        <v>15.1</v>
      </c>
      <c r="K10" s="27">
        <v>15.85</v>
      </c>
      <c r="L10" s="27" t="s">
        <v>34</v>
      </c>
    </row>
    <row r="11" s="2" customFormat="1" ht="33" customHeight="1" spans="1:12">
      <c r="A11" s="29"/>
      <c r="B11" s="30"/>
      <c r="C11" s="31"/>
      <c r="D11" s="31"/>
      <c r="E11" s="27">
        <v>35</v>
      </c>
      <c r="F11" s="28">
        <v>5826</v>
      </c>
      <c r="G11" s="27">
        <f>H11-F11</f>
        <v>176</v>
      </c>
      <c r="H11" s="27">
        <v>6002</v>
      </c>
      <c r="I11" s="45" t="s">
        <v>35</v>
      </c>
      <c r="J11" s="27">
        <f>K11-0.75</f>
        <v>18.35</v>
      </c>
      <c r="K11" s="27">
        <v>19.1</v>
      </c>
      <c r="L11" s="27" t="s">
        <v>34</v>
      </c>
    </row>
    <row r="12" s="2" customFormat="1" ht="33" customHeight="1" spans="1:12">
      <c r="A12" s="32"/>
      <c r="B12" s="33"/>
      <c r="C12" s="34"/>
      <c r="D12" s="34"/>
      <c r="E12" s="27">
        <v>36</v>
      </c>
      <c r="F12" s="28">
        <v>5872</v>
      </c>
      <c r="G12" s="27">
        <f>H12-F12</f>
        <v>177</v>
      </c>
      <c r="H12" s="27">
        <f>6052-3</f>
        <v>6049</v>
      </c>
      <c r="I12" s="45" t="s">
        <v>36</v>
      </c>
      <c r="J12" s="27">
        <f>K12-0.75</f>
        <v>18.5</v>
      </c>
      <c r="K12" s="27">
        <v>19.25</v>
      </c>
      <c r="L12" s="27" t="s">
        <v>34</v>
      </c>
    </row>
    <row r="13" s="2" customFormat="1" ht="33" customHeight="1" spans="1:12">
      <c r="A13" s="35"/>
      <c r="B13" s="36"/>
      <c r="C13" s="37"/>
      <c r="D13" s="37"/>
      <c r="E13" s="37"/>
      <c r="F13" s="37">
        <f>SUM(F8:F12)</f>
        <v>25000</v>
      </c>
      <c r="G13" s="37">
        <f>SUM(G8:G12)</f>
        <v>755</v>
      </c>
      <c r="H13" s="37">
        <f>SUM(H8:H12)</f>
        <v>25755</v>
      </c>
      <c r="I13" s="46"/>
      <c r="J13" s="27"/>
      <c r="K13" s="47"/>
      <c r="L13" s="48"/>
    </row>
    <row r="14" s="2" customFormat="1" ht="25.5" spans="1:12">
      <c r="A14" s="38"/>
      <c r="G14" s="39"/>
      <c r="I14" s="49"/>
      <c r="J14" s="38"/>
      <c r="K14" s="38"/>
      <c r="L14" s="38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9">
    <mergeCell ref="A1:L1"/>
    <mergeCell ref="A2:L2"/>
    <mergeCell ref="E3:F3"/>
    <mergeCell ref="D4:G4"/>
    <mergeCell ref="B5:K5"/>
    <mergeCell ref="A8:A12"/>
    <mergeCell ref="B8:B12"/>
    <mergeCell ref="C8:C12"/>
    <mergeCell ref="D8:D12"/>
  </mergeCells>
  <printOptions gridLines="1"/>
  <pageMargins left="0" right="0" top="0" bottom="0" header="0.31496062992126" footer="0.31496062992126"/>
  <pageSetup paperSize="9" scale="8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3.5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糖糖</cp:lastModifiedBy>
  <dcterms:created xsi:type="dcterms:W3CDTF">2017-02-25T05:34:00Z</dcterms:created>
  <cp:lastPrinted>2019-10-05T05:15:00Z</cp:lastPrinted>
  <dcterms:modified xsi:type="dcterms:W3CDTF">2024-09-24T08:59:09Z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