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<sst xmlns="http://schemas.openxmlformats.org/spreadsheetml/2006/main" count="52" uniqueCount="44">
  <si>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</si>
  <si>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</si>
  <si>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</si>
  <si>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江苏省苏州市吴江区盛泽镇南商区仓储三期12幢7号  陈柯柯15050227827中通74100460866990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</si>
  <si>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</si>
  <si>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</si>
  <si>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</si>
  <si>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</si>
  <si>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</si>
  <si>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</si>
  <si>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</si>
  <si>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</si>
  <si>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</si>
  <si>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</si>
  <si>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</si>
  <si>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</si>
  <si>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</si>
  <si>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</si>
  <si>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</si>
  <si>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</si>
  <si>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</si>
  <si>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</si>
  <si>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</si>
  <si>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</si>
  <si>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</si>
  <si>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P24090063</t>
  </si>
  <si>
    <t xml:space="preserve">23_AULBM10795                                     </t>
  </si>
  <si>
    <t xml:space="preserve">S24090044 </t>
  </si>
  <si>
    <t>Z2147AZ</t>
  </si>
  <si>
    <t>26*21*17</t>
  </si>
  <si>
    <t xml:space="preserve">23_AULTH10832                                     </t>
  </si>
  <si>
    <t>45*33*16</t>
  </si>
  <si>
    <t xml:space="preserve">23_AULTH10912                                     </t>
  </si>
  <si>
    <t>总计</t>
  </si>
  <si>
    <t>颜色</t>
  </si>
  <si>
    <t>尺码</t>
  </si>
  <si>
    <t>生产数</t>
  </si>
  <si>
    <t>BK81 - BLACK</t>
  </si>
  <si>
    <t>S</t>
  </si>
  <si>
    <t>M</t>
  </si>
  <si>
    <t>L</t>
  </si>
  <si>
    <t>XL</t>
  </si>
  <si>
    <t>XXL</t>
  </si>
  <si>
    <t>KH457 - Khaki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</si>
</sst>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" fontId="14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tabSelected="1" workbookViewId="0">
      <selection activeCell="G23" sqref="G23"/>
    </sheetView>
  </sheetViews>
  <sheetFormatPr defaultColWidth="9" defaultRowHeight="13.5"/>
  <cols>
    <col min="1" max="1" width="16.625" customWidth="1"/>
    <col min="2" max="2" width="17.5" customWidth="1"/>
    <col min="3" max="3" width="15.625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45560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7" t="s">
        <v>11</v>
      </c>
      <c r="J6" s="37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8" t="s">
        <v>22</v>
      </c>
      <c r="J7" s="38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5" t="s">
        <v>27</v>
      </c>
      <c r="D8" s="23" t="s">
        <v>28</v>
      </c>
      <c r="E8" s="26">
        <v>3444</v>
      </c>
      <c r="F8" s="26"/>
      <c r="G8" s="26">
        <v>3557</v>
      </c>
      <c r="H8" s="26">
        <v>1</v>
      </c>
      <c r="I8" s="26"/>
      <c r="J8" s="26">
        <v>3.8</v>
      </c>
      <c r="K8" s="26" t="s">
        <v>29</v>
      </c>
    </row>
    <row r="9" ht="15" spans="1:11">
      <c r="A9" s="27"/>
      <c r="B9" s="24" t="s">
        <v>30</v>
      </c>
      <c r="C9" s="28"/>
      <c r="D9" s="27"/>
      <c r="E9" s="26">
        <v>3444</v>
      </c>
      <c r="F9" s="26"/>
      <c r="G9" s="26">
        <v>3550</v>
      </c>
      <c r="H9" s="23">
        <v>2</v>
      </c>
      <c r="I9" s="26"/>
      <c r="J9" s="23">
        <v>10.1</v>
      </c>
      <c r="K9" s="23" t="s">
        <v>31</v>
      </c>
    </row>
    <row r="10" ht="15" spans="1:11">
      <c r="A10" s="29"/>
      <c r="B10" s="24" t="s">
        <v>32</v>
      </c>
      <c r="C10" s="30"/>
      <c r="D10" s="29"/>
      <c r="E10" s="26">
        <v>3444</v>
      </c>
      <c r="F10" s="26"/>
      <c r="G10" s="26">
        <v>3620</v>
      </c>
      <c r="H10" s="29"/>
      <c r="I10" s="26"/>
      <c r="J10" s="29"/>
      <c r="K10" s="29"/>
    </row>
    <row r="11" spans="1:11">
      <c r="A11" s="26" t="s">
        <v>33</v>
      </c>
      <c r="B11" s="26"/>
      <c r="C11" s="26"/>
      <c r="D11" s="26"/>
      <c r="E11" s="31">
        <f>SUM(E8:E10)</f>
        <v>10332</v>
      </c>
      <c r="F11" s="31"/>
      <c r="G11" s="31">
        <f>SUM(G8:G10)</f>
        <v>10727</v>
      </c>
      <c r="H11" s="31">
        <v>2</v>
      </c>
      <c r="I11" s="31"/>
      <c r="J11" s="31">
        <f>SUM(J8:J10)</f>
        <v>13.9</v>
      </c>
      <c r="K11" s="26"/>
    </row>
    <row r="14" spans="1:4">
      <c r="A14" s="32" t="s">
        <v>34</v>
      </c>
      <c r="B14" s="32" t="s">
        <v>35</v>
      </c>
      <c r="C14" s="33" t="s">
        <v>18</v>
      </c>
      <c r="D14" s="34" t="s">
        <v>36</v>
      </c>
    </row>
    <row r="15" ht="15" spans="1:4">
      <c r="A15" s="35" t="s">
        <v>37</v>
      </c>
      <c r="B15" s="36" t="s">
        <v>38</v>
      </c>
      <c r="C15" s="33">
        <v>303</v>
      </c>
      <c r="D15" s="34">
        <f t="shared" ref="D15:D24" si="0">C15*1.03+1</f>
        <v>313.09</v>
      </c>
    </row>
    <row r="16" ht="15" spans="1:4">
      <c r="A16" s="35"/>
      <c r="B16" s="36" t="s">
        <v>39</v>
      </c>
      <c r="C16" s="33">
        <v>454.5</v>
      </c>
      <c r="D16" s="34">
        <f t="shared" si="0"/>
        <v>469.135</v>
      </c>
    </row>
    <row r="17" ht="15" spans="1:4">
      <c r="A17" s="35"/>
      <c r="B17" s="36" t="s">
        <v>40</v>
      </c>
      <c r="C17" s="33">
        <v>454.5</v>
      </c>
      <c r="D17" s="34">
        <f t="shared" si="0"/>
        <v>469.135</v>
      </c>
    </row>
    <row r="18" ht="15" spans="1:4">
      <c r="A18" s="35"/>
      <c r="B18" s="36" t="s">
        <v>41</v>
      </c>
      <c r="C18" s="33">
        <v>303</v>
      </c>
      <c r="D18" s="34">
        <f t="shared" si="0"/>
        <v>313.09</v>
      </c>
    </row>
    <row r="19" ht="15" spans="1:4">
      <c r="A19" s="35"/>
      <c r="B19" s="36" t="s">
        <v>42</v>
      </c>
      <c r="C19" s="33">
        <v>151.5</v>
      </c>
      <c r="D19" s="34">
        <f t="shared" si="0"/>
        <v>157.045</v>
      </c>
    </row>
    <row r="20" ht="15" spans="1:4">
      <c r="A20" s="35" t="s">
        <v>43</v>
      </c>
      <c r="B20" s="36" t="s">
        <v>38</v>
      </c>
      <c r="C20" s="33">
        <v>323.2</v>
      </c>
      <c r="D20" s="34">
        <f t="shared" si="0"/>
        <v>333.896</v>
      </c>
    </row>
    <row r="21" ht="15" spans="1:4">
      <c r="A21" s="35"/>
      <c r="B21" s="36" t="s">
        <v>39</v>
      </c>
      <c r="C21" s="33">
        <v>484.8</v>
      </c>
      <c r="D21" s="34">
        <f t="shared" si="0"/>
        <v>500.344</v>
      </c>
    </row>
    <row r="22" ht="15" spans="1:4">
      <c r="A22" s="35"/>
      <c r="B22" s="36" t="s">
        <v>40</v>
      </c>
      <c r="C22" s="33">
        <v>484.8</v>
      </c>
      <c r="D22" s="34">
        <f t="shared" si="0"/>
        <v>500.344</v>
      </c>
    </row>
    <row r="23" ht="15" spans="1:4">
      <c r="A23" s="35"/>
      <c r="B23" s="36" t="s">
        <v>41</v>
      </c>
      <c r="C23" s="33">
        <v>323.2</v>
      </c>
      <c r="D23" s="34">
        <f t="shared" si="0"/>
        <v>333.896</v>
      </c>
    </row>
    <row r="24" ht="15" spans="1:4">
      <c r="A24" s="35"/>
      <c r="B24" s="36" t="s">
        <v>42</v>
      </c>
      <c r="C24" s="33">
        <v>161.6</v>
      </c>
      <c r="D24" s="34">
        <f t="shared" si="0"/>
        <v>167.448</v>
      </c>
    </row>
    <row r="25" spans="1:4">
      <c r="A25" s="32" t="s">
        <v>33</v>
      </c>
      <c r="B25" s="32"/>
      <c r="C25" s="33">
        <f>SUM(C15:C24)</f>
        <v>3444.1</v>
      </c>
      <c r="D25" s="34">
        <f>SUM(D15:D24)</f>
        <v>3557.423</v>
      </c>
    </row>
  </sheetData>
  <mergeCells count="13">
    <mergeCell ref="A1:K1"/>
    <mergeCell ref="A2:D2"/>
    <mergeCell ref="E2:K2"/>
    <mergeCell ref="A8:A10"/>
    <mergeCell ref="A15:A19"/>
    <mergeCell ref="A20:A24"/>
    <mergeCell ref="C8:C10"/>
    <mergeCell ref="D8:D10"/>
    <mergeCell ref="H9:H10"/>
    <mergeCell ref="J9:J10"/>
    <mergeCell ref="K9:K10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2024-09-25T04:04:20Z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45D8F5F6A23F4F9B886CB4187A77250C_13</vt:lpwstr>
  </property>
</Properties>
</file>