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第一批!$A$1:$M$10</definedName>
    <definedName name="_xlnm.Print_Area" localSheetId="1">'第二批 (2)'!$A$1:$M$36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<sst xmlns="http://schemas.openxmlformats.org/spreadsheetml/2006/main" count="133" uniqueCount="76">
  <si>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</si>
  <si>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</si>
  <si>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</si>
  <si>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</si>
  <si>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SF 154 139 935 8500地址：安徽省宿州市埇桥区经开区磬云南路 A439号鞋城管委会标准化厂房8号楼宿州佳瑞-刘君 15952798183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</si>
  <si>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</si>
  <si>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</si>
  <si>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</si>
  <si>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</si>
  <si>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</si>
  <si>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</si>
  <si>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</si>
  <si>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</si>
  <si>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</si>
  <si>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</si>
  <si>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</si>
  <si>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</si>
  <si>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</si>
  <si>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</si>
  <si>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</si>
  <si>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</si>
  <si>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</si>
  <si>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</si>
  <si>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</si>
  <si>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</si>
  <si>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</si>
  <si>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</si>
  <si>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</si>
  <si>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</si>
  <si>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宿州佳瑞</t>
  </si>
  <si>
    <t>F0151</t>
  </si>
  <si>
    <t>30*40CM</t>
  </si>
  <si>
    <t>1/1</t>
  </si>
  <si>
    <t>合计：</t>
  </si>
  <si>
    <t>1</t>
  </si>
  <si>
    <t xml:space="preserve">铁中快运 181 104 2677 地址：安徽省宿州市埇桥区经开区磬云南路 A439号鞋城管委会标准化厂房8号楼宿州佳瑞-刘君 15952798183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</si>
  <si>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S24090198</t>
  </si>
  <si>
    <t>F0139</t>
  </si>
  <si>
    <t>40+17+17*68CM</t>
  </si>
  <si>
    <t>1/27</t>
  </si>
  <si>
    <t>F0140</t>
  </si>
  <si>
    <t>2/27</t>
  </si>
  <si>
    <t>F0141</t>
  </si>
  <si>
    <t>3/27</t>
  </si>
  <si>
    <t>4/27</t>
  </si>
  <si>
    <t>F0142</t>
  </si>
  <si>
    <t>40+13+13*69CM</t>
  </si>
  <si>
    <t>5/27</t>
  </si>
  <si>
    <t>30+13+13*66CM</t>
  </si>
  <si>
    <t>6/27</t>
  </si>
  <si>
    <t>F0120</t>
  </si>
  <si>
    <t>26*36CM</t>
  </si>
  <si>
    <t>7/27</t>
  </si>
  <si>
    <t>F0182</t>
  </si>
  <si>
    <t>8/27</t>
  </si>
  <si>
    <t>33*43CM</t>
  </si>
  <si>
    <t>9/27</t>
  </si>
  <si>
    <t>10/27</t>
  </si>
  <si>
    <t>11/27</t>
  </si>
  <si>
    <t>12/27</t>
  </si>
  <si>
    <t>13/27</t>
  </si>
  <si>
    <t>14/27</t>
  </si>
  <si>
    <t>15/27</t>
  </si>
  <si>
    <t>16/27</t>
  </si>
  <si>
    <t>17/27</t>
  </si>
  <si>
    <t>18/27</t>
  </si>
  <si>
    <t>19/27</t>
  </si>
  <si>
    <t>20/27</t>
  </si>
  <si>
    <t>21/27</t>
  </si>
  <si>
    <t>22/27</t>
  </si>
  <si>
    <t>23/27</t>
  </si>
  <si>
    <t>24/27</t>
  </si>
  <si>
    <t>25/27</t>
  </si>
  <si>
    <t>26/27</t>
  </si>
  <si>
    <t>27/27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</si>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</sst>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workbookViewId="0">
      <selection activeCell="B17" sqref="B17"/>
    </sheetView>
  </sheetViews>
  <sheetFormatPr defaultColWidth="18" defaultRowHeight="26.25"/>
  <cols>
    <col min="1" max="1" width="15" style="2" customWidth="1"/>
    <col min="2" max="2" width="22.125" style="2" customWidth="1"/>
    <col min="3" max="3" width="32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45548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26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1000</v>
      </c>
      <c r="G8" s="22">
        <v>10</v>
      </c>
      <c r="H8" s="22">
        <f>F8+G8</f>
        <v>1010</v>
      </c>
      <c r="I8" s="32" t="s">
        <v>32</v>
      </c>
      <c r="J8" s="33">
        <v>6.3</v>
      </c>
      <c r="K8" s="33">
        <v>6.8</v>
      </c>
      <c r="L8" s="34"/>
    </row>
    <row r="9" s="1" customFormat="1" ht="24.75" customHeight="1" spans="1:12">
      <c r="A9" s="29"/>
      <c r="B9" s="20"/>
      <c r="C9" s="20"/>
      <c r="D9" s="20"/>
      <c r="E9" s="24"/>
      <c r="F9" s="25"/>
      <c r="G9" s="25"/>
      <c r="H9" s="25"/>
      <c r="I9" s="36"/>
      <c r="J9" s="35"/>
      <c r="K9" s="35"/>
      <c r="L9" s="34"/>
    </row>
    <row r="10" s="1" customFormat="1" ht="24.75" customHeight="1" spans="1:12">
      <c r="A10" s="29" t="s">
        <v>33</v>
      </c>
      <c r="B10" s="20"/>
      <c r="C10" s="20"/>
      <c r="D10" s="20"/>
      <c r="E10" s="20"/>
      <c r="F10" s="25">
        <f>SUM(F8:F8)</f>
        <v>1000</v>
      </c>
      <c r="G10" s="25">
        <f>SUM(G8:G8)</f>
        <v>10</v>
      </c>
      <c r="H10" s="25">
        <f>SUM(H8:H8)</f>
        <v>1010</v>
      </c>
      <c r="I10" s="36" t="s">
        <v>34</v>
      </c>
      <c r="J10" s="35">
        <f>SUM(J8:J8)</f>
        <v>6.3</v>
      </c>
      <c r="K10" s="35">
        <f>SUM(K8:K8)</f>
        <v>6.8</v>
      </c>
      <c r="L10" s="34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tabSelected="1" workbookViewId="0">
      <selection activeCell="D4" sqref="D4:M4"/>
    </sheetView>
  </sheetViews>
  <sheetFormatPr defaultColWidth="18" defaultRowHeight="26.25"/>
  <cols>
    <col min="1" max="1" width="15" style="2" customWidth="1"/>
    <col min="2" max="2" width="22.125" style="2" customWidth="1"/>
    <col min="3" max="3" width="32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45560</v>
      </c>
      <c r="F3" s="7"/>
      <c r="G3" s="8"/>
    </row>
    <row r="4" ht="19.5" customHeight="1" spans="3:13">
      <c r="C4" s="6" t="s">
        <v>3</v>
      </c>
      <c r="D4" s="9" t="s">
        <v>35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0" t="s">
        <v>14</v>
      </c>
      <c r="K6" s="30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1" t="s">
        <v>25</v>
      </c>
      <c r="J7" s="30" t="s">
        <v>26</v>
      </c>
      <c r="K7" s="30" t="s">
        <v>27</v>
      </c>
      <c r="L7" s="12" t="s">
        <v>28</v>
      </c>
    </row>
    <row r="8" s="1" customFormat="1" ht="26" customHeight="1" spans="1:12">
      <c r="A8" s="17" t="s">
        <v>36</v>
      </c>
      <c r="B8" s="18"/>
      <c r="C8" s="19" t="s">
        <v>37</v>
      </c>
      <c r="D8" s="20"/>
      <c r="E8" s="21" t="s">
        <v>38</v>
      </c>
      <c r="F8" s="22">
        <v>1240</v>
      </c>
      <c r="G8" s="22">
        <v>12</v>
      </c>
      <c r="H8" s="22">
        <f>F8+G8</f>
        <v>1252</v>
      </c>
      <c r="I8" s="32" t="s">
        <v>39</v>
      </c>
      <c r="J8" s="33">
        <v>35.1</v>
      </c>
      <c r="K8" s="33">
        <v>35.6</v>
      </c>
      <c r="L8" s="34"/>
    </row>
    <row r="9" s="1" customFormat="1" ht="24.75" customHeight="1" spans="1:12">
      <c r="A9" s="23"/>
      <c r="B9" s="20"/>
      <c r="C9" s="24" t="s">
        <v>40</v>
      </c>
      <c r="D9" s="20"/>
      <c r="E9" s="21" t="s">
        <v>38</v>
      </c>
      <c r="F9" s="25">
        <v>412</v>
      </c>
      <c r="G9" s="25">
        <v>4</v>
      </c>
      <c r="H9" s="22">
        <f t="shared" ref="H9:H33" si="0">F9+G9</f>
        <v>416</v>
      </c>
      <c r="I9" s="32" t="s">
        <v>41</v>
      </c>
      <c r="J9" s="35">
        <v>11.3</v>
      </c>
      <c r="K9" s="35">
        <v>11.8</v>
      </c>
      <c r="L9" s="34"/>
    </row>
    <row r="10" s="1" customFormat="1" ht="24.75" customHeight="1" spans="1:12">
      <c r="A10" s="23"/>
      <c r="B10" s="20"/>
      <c r="C10" s="24" t="s">
        <v>42</v>
      </c>
      <c r="D10" s="20"/>
      <c r="E10" s="21" t="s">
        <v>38</v>
      </c>
      <c r="F10" s="25">
        <v>800</v>
      </c>
      <c r="G10" s="25">
        <v>8</v>
      </c>
      <c r="H10" s="22">
        <f t="shared" si="0"/>
        <v>808</v>
      </c>
      <c r="I10" s="32" t="s">
        <v>43</v>
      </c>
      <c r="J10" s="35">
        <v>23.5</v>
      </c>
      <c r="K10" s="35">
        <v>24</v>
      </c>
      <c r="L10" s="34"/>
    </row>
    <row r="11" s="1" customFormat="1" ht="24.75" customHeight="1" spans="1:12">
      <c r="A11" s="23"/>
      <c r="B11" s="20"/>
      <c r="C11" s="26"/>
      <c r="D11" s="20"/>
      <c r="E11" s="21" t="s">
        <v>38</v>
      </c>
      <c r="F11" s="25">
        <v>764</v>
      </c>
      <c r="G11" s="25">
        <v>7</v>
      </c>
      <c r="H11" s="22">
        <f t="shared" si="0"/>
        <v>771</v>
      </c>
      <c r="I11" s="32" t="s">
        <v>44</v>
      </c>
      <c r="J11" s="35">
        <v>21.5</v>
      </c>
      <c r="K11" s="35">
        <v>22</v>
      </c>
      <c r="L11" s="34"/>
    </row>
    <row r="12" s="1" customFormat="1" ht="24.75" customHeight="1" spans="1:12">
      <c r="A12" s="23"/>
      <c r="B12" s="20"/>
      <c r="C12" s="24" t="s">
        <v>45</v>
      </c>
      <c r="D12" s="20"/>
      <c r="E12" s="21" t="s">
        <v>46</v>
      </c>
      <c r="F12" s="25">
        <v>1224</v>
      </c>
      <c r="G12" s="25">
        <v>12</v>
      </c>
      <c r="H12" s="22">
        <f t="shared" si="0"/>
        <v>1236</v>
      </c>
      <c r="I12" s="32" t="s">
        <v>47</v>
      </c>
      <c r="J12" s="35">
        <v>31.3</v>
      </c>
      <c r="K12" s="35">
        <v>31.8</v>
      </c>
      <c r="L12" s="34"/>
    </row>
    <row r="13" s="1" customFormat="1" ht="24.75" customHeight="1" spans="1:12">
      <c r="A13" s="23"/>
      <c r="B13" s="20"/>
      <c r="C13" s="24" t="s">
        <v>30</v>
      </c>
      <c r="D13" s="20"/>
      <c r="E13" s="21" t="s">
        <v>48</v>
      </c>
      <c r="F13" s="25">
        <v>1164</v>
      </c>
      <c r="G13" s="25">
        <v>11</v>
      </c>
      <c r="H13" s="22">
        <f t="shared" si="0"/>
        <v>1175</v>
      </c>
      <c r="I13" s="32" t="s">
        <v>49</v>
      </c>
      <c r="J13" s="35">
        <v>24</v>
      </c>
      <c r="K13" s="35">
        <v>24.5</v>
      </c>
      <c r="L13" s="34"/>
    </row>
    <row r="14" s="1" customFormat="1" ht="24.75" customHeight="1" spans="1:12">
      <c r="A14" s="23"/>
      <c r="B14" s="20"/>
      <c r="C14" s="24" t="s">
        <v>50</v>
      </c>
      <c r="D14" s="20"/>
      <c r="E14" s="21" t="s">
        <v>51</v>
      </c>
      <c r="F14" s="25">
        <v>5109</v>
      </c>
      <c r="G14" s="25">
        <v>51</v>
      </c>
      <c r="H14" s="22">
        <f t="shared" si="0"/>
        <v>5160</v>
      </c>
      <c r="I14" s="32" t="s">
        <v>52</v>
      </c>
      <c r="J14" s="35">
        <v>26.8</v>
      </c>
      <c r="K14" s="35">
        <v>27.3</v>
      </c>
      <c r="L14" s="34"/>
    </row>
    <row r="15" s="1" customFormat="1" ht="24.75" customHeight="1" spans="1:12">
      <c r="A15" s="23"/>
      <c r="B15" s="20"/>
      <c r="C15" s="24" t="s">
        <v>53</v>
      </c>
      <c r="D15" s="20"/>
      <c r="E15" s="21" t="s">
        <v>51</v>
      </c>
      <c r="F15" s="25">
        <v>3054</v>
      </c>
      <c r="G15" s="25">
        <v>30</v>
      </c>
      <c r="H15" s="22">
        <f t="shared" si="0"/>
        <v>3084</v>
      </c>
      <c r="I15" s="32" t="s">
        <v>54</v>
      </c>
      <c r="J15" s="35">
        <v>15.8</v>
      </c>
      <c r="K15" s="35">
        <v>16.3</v>
      </c>
      <c r="L15" s="34"/>
    </row>
    <row r="16" s="1" customFormat="1" ht="24.75" customHeight="1" spans="1:12">
      <c r="A16" s="23"/>
      <c r="B16" s="20"/>
      <c r="C16" s="24" t="s">
        <v>37</v>
      </c>
      <c r="D16" s="20"/>
      <c r="E16" s="21" t="s">
        <v>55</v>
      </c>
      <c r="F16" s="25">
        <v>4000</v>
      </c>
      <c r="G16" s="25">
        <v>40</v>
      </c>
      <c r="H16" s="22">
        <f t="shared" si="0"/>
        <v>4040</v>
      </c>
      <c r="I16" s="32" t="s">
        <v>56</v>
      </c>
      <c r="J16" s="35">
        <v>31.9</v>
      </c>
      <c r="K16" s="35">
        <v>32.4</v>
      </c>
      <c r="L16" s="34"/>
    </row>
    <row r="17" s="1" customFormat="1" ht="24.75" customHeight="1" spans="1:12">
      <c r="A17" s="23"/>
      <c r="B17" s="20"/>
      <c r="C17" s="26"/>
      <c r="D17" s="20"/>
      <c r="E17" s="21" t="s">
        <v>55</v>
      </c>
      <c r="F17" s="25">
        <v>4000</v>
      </c>
      <c r="G17" s="25">
        <v>40</v>
      </c>
      <c r="H17" s="22">
        <f t="shared" si="0"/>
        <v>4040</v>
      </c>
      <c r="I17" s="32" t="s">
        <v>57</v>
      </c>
      <c r="J17" s="35">
        <v>31.9</v>
      </c>
      <c r="K17" s="35">
        <v>32.4</v>
      </c>
      <c r="L17" s="34"/>
    </row>
    <row r="18" s="1" customFormat="1" ht="24.75" customHeight="1" spans="1:12">
      <c r="A18" s="23"/>
      <c r="B18" s="20"/>
      <c r="C18" s="26"/>
      <c r="D18" s="20"/>
      <c r="E18" s="21" t="s">
        <v>55</v>
      </c>
      <c r="F18" s="25">
        <v>4000</v>
      </c>
      <c r="G18" s="25">
        <v>40</v>
      </c>
      <c r="H18" s="22">
        <f t="shared" si="0"/>
        <v>4040</v>
      </c>
      <c r="I18" s="32" t="s">
        <v>58</v>
      </c>
      <c r="J18" s="35">
        <v>31.9</v>
      </c>
      <c r="K18" s="35">
        <v>32.4</v>
      </c>
      <c r="L18" s="34"/>
    </row>
    <row r="19" s="1" customFormat="1" ht="24.75" customHeight="1" spans="1:12">
      <c r="A19" s="23"/>
      <c r="B19" s="20"/>
      <c r="C19" s="26"/>
      <c r="D19" s="20"/>
      <c r="E19" s="21" t="s">
        <v>55</v>
      </c>
      <c r="F19" s="25">
        <v>4000</v>
      </c>
      <c r="G19" s="25">
        <v>40</v>
      </c>
      <c r="H19" s="22">
        <f t="shared" si="0"/>
        <v>4040</v>
      </c>
      <c r="I19" s="32" t="s">
        <v>59</v>
      </c>
      <c r="J19" s="35">
        <v>31.9</v>
      </c>
      <c r="K19" s="35">
        <v>32.4</v>
      </c>
      <c r="L19" s="34"/>
    </row>
    <row r="20" s="1" customFormat="1" ht="24.75" customHeight="1" spans="1:12">
      <c r="A20" s="23"/>
      <c r="B20" s="20"/>
      <c r="C20" s="26"/>
      <c r="D20" s="20"/>
      <c r="E20" s="21" t="s">
        <v>55</v>
      </c>
      <c r="F20" s="25">
        <v>1838</v>
      </c>
      <c r="G20" s="25">
        <v>18</v>
      </c>
      <c r="H20" s="22">
        <f t="shared" si="0"/>
        <v>1856</v>
      </c>
      <c r="I20" s="32" t="s">
        <v>60</v>
      </c>
      <c r="J20" s="35">
        <v>14.4</v>
      </c>
      <c r="K20" s="35">
        <v>14.9</v>
      </c>
      <c r="L20" s="34"/>
    </row>
    <row r="21" s="1" customFormat="1" ht="24.75" customHeight="1" spans="1:12">
      <c r="A21" s="23"/>
      <c r="B21" s="20"/>
      <c r="C21" s="27" t="s">
        <v>40</v>
      </c>
      <c r="D21" s="20"/>
      <c r="E21" s="21" t="s">
        <v>55</v>
      </c>
      <c r="F21" s="25">
        <v>4000</v>
      </c>
      <c r="G21" s="25">
        <v>40</v>
      </c>
      <c r="H21" s="22">
        <f t="shared" si="0"/>
        <v>4040</v>
      </c>
      <c r="I21" s="32" t="s">
        <v>61</v>
      </c>
      <c r="J21" s="35">
        <v>31.9</v>
      </c>
      <c r="K21" s="35">
        <v>32.4</v>
      </c>
      <c r="L21" s="34"/>
    </row>
    <row r="22" s="1" customFormat="1" ht="24.75" customHeight="1" spans="1:12">
      <c r="A22" s="23"/>
      <c r="B22" s="20"/>
      <c r="C22" s="28"/>
      <c r="D22" s="20"/>
      <c r="E22" s="21" t="s">
        <v>55</v>
      </c>
      <c r="F22" s="25">
        <v>1943</v>
      </c>
      <c r="G22" s="25">
        <v>19</v>
      </c>
      <c r="H22" s="22">
        <f>F22+G22</f>
        <v>1962</v>
      </c>
      <c r="I22" s="32" t="s">
        <v>62</v>
      </c>
      <c r="J22" s="35">
        <v>15.2</v>
      </c>
      <c r="K22" s="35">
        <v>15.7</v>
      </c>
      <c r="L22" s="34"/>
    </row>
    <row r="23" s="1" customFormat="1" ht="24.75" customHeight="1" spans="1:12">
      <c r="A23" s="23"/>
      <c r="B23" s="20"/>
      <c r="C23" s="24" t="s">
        <v>42</v>
      </c>
      <c r="D23" s="20"/>
      <c r="E23" s="21" t="s">
        <v>55</v>
      </c>
      <c r="F23" s="25">
        <v>4000</v>
      </c>
      <c r="G23" s="25">
        <v>40</v>
      </c>
      <c r="H23" s="22">
        <f>F23+G23</f>
        <v>4040</v>
      </c>
      <c r="I23" s="32" t="s">
        <v>63</v>
      </c>
      <c r="J23" s="35">
        <v>31.9</v>
      </c>
      <c r="K23" s="35">
        <v>32.4</v>
      </c>
      <c r="L23" s="34"/>
    </row>
    <row r="24" s="1" customFormat="1" ht="24.75" customHeight="1" spans="1:12">
      <c r="A24" s="23"/>
      <c r="B24" s="20"/>
      <c r="C24" s="26"/>
      <c r="D24" s="20"/>
      <c r="E24" s="21" t="s">
        <v>55</v>
      </c>
      <c r="F24" s="25">
        <v>4000</v>
      </c>
      <c r="G24" s="25">
        <v>40</v>
      </c>
      <c r="H24" s="22">
        <f>F24+G24</f>
        <v>4040</v>
      </c>
      <c r="I24" s="32" t="s">
        <v>64</v>
      </c>
      <c r="J24" s="35">
        <v>31.9</v>
      </c>
      <c r="K24" s="35">
        <v>32.4</v>
      </c>
      <c r="L24" s="34"/>
    </row>
    <row r="25" s="1" customFormat="1" ht="24.75" customHeight="1" spans="1:12">
      <c r="A25" s="23"/>
      <c r="B25" s="20"/>
      <c r="C25" s="26"/>
      <c r="D25" s="20"/>
      <c r="E25" s="21" t="s">
        <v>55</v>
      </c>
      <c r="F25" s="25">
        <v>4000</v>
      </c>
      <c r="G25" s="25">
        <v>40</v>
      </c>
      <c r="H25" s="22">
        <f>F25+G25</f>
        <v>4040</v>
      </c>
      <c r="I25" s="32" t="s">
        <v>65</v>
      </c>
      <c r="J25" s="35">
        <v>31.9</v>
      </c>
      <c r="K25" s="35">
        <v>32.4</v>
      </c>
      <c r="L25" s="34"/>
    </row>
    <row r="26" s="1" customFormat="1" ht="24.75" customHeight="1" spans="1:12">
      <c r="A26" s="23"/>
      <c r="B26" s="20"/>
      <c r="C26" s="26"/>
      <c r="D26" s="20"/>
      <c r="E26" s="21" t="s">
        <v>55</v>
      </c>
      <c r="F26" s="25">
        <v>4000</v>
      </c>
      <c r="G26" s="25">
        <v>40</v>
      </c>
      <c r="H26" s="22">
        <f>F26+G26</f>
        <v>4040</v>
      </c>
      <c r="I26" s="32" t="s">
        <v>66</v>
      </c>
      <c r="J26" s="35">
        <v>31.9</v>
      </c>
      <c r="K26" s="35">
        <v>32.4</v>
      </c>
      <c r="L26" s="34"/>
    </row>
    <row r="27" s="1" customFormat="1" ht="24.75" customHeight="1" spans="1:12">
      <c r="A27" s="23"/>
      <c r="B27" s="20"/>
      <c r="C27" s="26"/>
      <c r="D27" s="20"/>
      <c r="E27" s="21" t="s">
        <v>55</v>
      </c>
      <c r="F27" s="25">
        <v>4000</v>
      </c>
      <c r="G27" s="25">
        <v>40</v>
      </c>
      <c r="H27" s="22">
        <f>F27+G27</f>
        <v>4040</v>
      </c>
      <c r="I27" s="32" t="s">
        <v>67</v>
      </c>
      <c r="J27" s="35">
        <v>31.9</v>
      </c>
      <c r="K27" s="35">
        <v>32.4</v>
      </c>
      <c r="L27" s="34"/>
    </row>
    <row r="28" s="1" customFormat="1" ht="24.75" customHeight="1" spans="1:12">
      <c r="A28" s="23"/>
      <c r="B28" s="20"/>
      <c r="C28" s="26"/>
      <c r="D28" s="20"/>
      <c r="E28" s="21" t="s">
        <v>55</v>
      </c>
      <c r="F28" s="25">
        <v>1313</v>
      </c>
      <c r="G28" s="25">
        <v>13</v>
      </c>
      <c r="H28" s="22">
        <f>F28+G28</f>
        <v>1326</v>
      </c>
      <c r="I28" s="32" t="s">
        <v>68</v>
      </c>
      <c r="J28" s="35">
        <v>10.1</v>
      </c>
      <c r="K28" s="35">
        <v>10.6</v>
      </c>
      <c r="L28" s="34"/>
    </row>
    <row r="29" s="1" customFormat="1" ht="24.75" customHeight="1" spans="1:12">
      <c r="A29" s="23"/>
      <c r="B29" s="20"/>
      <c r="C29" s="24" t="s">
        <v>45</v>
      </c>
      <c r="D29" s="20"/>
      <c r="E29" s="21" t="s">
        <v>55</v>
      </c>
      <c r="F29" s="25">
        <v>4000</v>
      </c>
      <c r="G29" s="25">
        <v>40</v>
      </c>
      <c r="H29" s="22">
        <f>F29+G29</f>
        <v>4040</v>
      </c>
      <c r="I29" s="32" t="s">
        <v>69</v>
      </c>
      <c r="J29" s="35">
        <v>31.9</v>
      </c>
      <c r="K29" s="35">
        <v>32.4</v>
      </c>
      <c r="L29" s="34"/>
    </row>
    <row r="30" s="1" customFormat="1" ht="24.75" customHeight="1" spans="1:12">
      <c r="A30" s="23"/>
      <c r="B30" s="20"/>
      <c r="C30" s="26"/>
      <c r="D30" s="20"/>
      <c r="E30" s="21" t="s">
        <v>55</v>
      </c>
      <c r="F30" s="25">
        <v>4000</v>
      </c>
      <c r="G30" s="25">
        <v>40</v>
      </c>
      <c r="H30" s="22">
        <f>F30+G30</f>
        <v>4040</v>
      </c>
      <c r="I30" s="32" t="s">
        <v>70</v>
      </c>
      <c r="J30" s="35">
        <v>31.9</v>
      </c>
      <c r="K30" s="35">
        <v>32.4</v>
      </c>
      <c r="L30" s="34"/>
    </row>
    <row r="31" s="1" customFormat="1" ht="24.75" customHeight="1" spans="1:12">
      <c r="A31" s="23"/>
      <c r="B31" s="20"/>
      <c r="C31" s="26"/>
      <c r="D31" s="20"/>
      <c r="E31" s="21" t="s">
        <v>55</v>
      </c>
      <c r="F31" s="25">
        <v>2154</v>
      </c>
      <c r="G31" s="25">
        <v>21</v>
      </c>
      <c r="H31" s="22">
        <f>F31+G31</f>
        <v>2175</v>
      </c>
      <c r="I31" s="32" t="s">
        <v>71</v>
      </c>
      <c r="J31" s="35">
        <v>16.9</v>
      </c>
      <c r="K31" s="35">
        <v>17.4</v>
      </c>
      <c r="L31" s="34"/>
    </row>
    <row r="32" s="1" customFormat="1" ht="24.75" customHeight="1" spans="1:12">
      <c r="A32" s="23"/>
      <c r="B32" s="20"/>
      <c r="C32" s="24" t="s">
        <v>30</v>
      </c>
      <c r="D32" s="20"/>
      <c r="E32" s="21" t="s">
        <v>31</v>
      </c>
      <c r="F32" s="25">
        <v>5000</v>
      </c>
      <c r="G32" s="25">
        <v>50</v>
      </c>
      <c r="H32" s="22">
        <f>F32+G32</f>
        <v>5050</v>
      </c>
      <c r="I32" s="32" t="s">
        <v>72</v>
      </c>
      <c r="J32" s="35">
        <v>33.7</v>
      </c>
      <c r="K32" s="35">
        <v>34.2</v>
      </c>
      <c r="L32" s="34"/>
    </row>
    <row r="33" s="1" customFormat="1" ht="24.75" customHeight="1" spans="1:12">
      <c r="A33" s="23"/>
      <c r="B33" s="20"/>
      <c r="C33" s="26"/>
      <c r="D33" s="20"/>
      <c r="E33" s="21" t="s">
        <v>31</v>
      </c>
      <c r="F33" s="25">
        <v>5000</v>
      </c>
      <c r="G33" s="25">
        <v>50</v>
      </c>
      <c r="H33" s="22">
        <f>F33+G33</f>
        <v>5050</v>
      </c>
      <c r="I33" s="32" t="s">
        <v>73</v>
      </c>
      <c r="J33" s="35">
        <v>33.7</v>
      </c>
      <c r="K33" s="35">
        <v>34.2</v>
      </c>
      <c r="L33" s="34"/>
    </row>
    <row r="34" s="1" customFormat="1" ht="24.75" customHeight="1" spans="1:12">
      <c r="A34" s="23"/>
      <c r="B34" s="20"/>
      <c r="C34" s="26"/>
      <c r="D34" s="20"/>
      <c r="E34" s="21" t="s">
        <v>31</v>
      </c>
      <c r="F34" s="25">
        <v>2230</v>
      </c>
      <c r="G34" s="25">
        <v>22</v>
      </c>
      <c r="H34" s="22">
        <f>F34+G34</f>
        <v>2252</v>
      </c>
      <c r="I34" s="32" t="s">
        <v>74</v>
      </c>
      <c r="J34" s="35">
        <v>14.8</v>
      </c>
      <c r="K34" s="35">
        <v>15.3</v>
      </c>
      <c r="L34" s="34"/>
    </row>
    <row r="35" s="1" customFormat="1" ht="24.75" customHeight="1" spans="1:12">
      <c r="A35" s="29"/>
      <c r="B35" s="20"/>
      <c r="C35" s="20"/>
      <c r="D35" s="20"/>
      <c r="E35" s="24"/>
      <c r="F35" s="25"/>
      <c r="G35" s="25"/>
      <c r="H35" s="25"/>
      <c r="I35" s="36"/>
      <c r="J35" s="35"/>
      <c r="K35" s="35"/>
      <c r="L35" s="34"/>
    </row>
    <row r="36" s="1" customFormat="1" ht="24.75" customHeight="1" spans="1:12">
      <c r="A36" s="29" t="s">
        <v>33</v>
      </c>
      <c r="B36" s="20"/>
      <c r="C36" s="20"/>
      <c r="D36" s="20"/>
      <c r="E36" s="20"/>
      <c r="F36" s="25">
        <f>SUM(F8:F34)</f>
        <v>81245</v>
      </c>
      <c r="G36" s="25">
        <f>SUM(G8:G34)</f>
        <v>808</v>
      </c>
      <c r="H36" s="25">
        <f>SUM(H8:H34)</f>
        <v>82053</v>
      </c>
      <c r="I36" s="36" t="s">
        <v>75</v>
      </c>
      <c r="J36" s="35">
        <f>SUM(J8:J34)</f>
        <v>710.9</v>
      </c>
      <c r="K36" s="35">
        <f>SUM(K8:K34)</f>
        <v>724.4</v>
      </c>
      <c r="L36" s="34"/>
    </row>
    <row r="41" spans="13:13">
      <c r="M41" s="9"/>
    </row>
    <row r="43" spans="13:13">
      <c r="M43" s="1"/>
    </row>
    <row r="44" ht="34" customHeight="1" spans="13:13">
      <c r="M44" s="1"/>
    </row>
    <row r="45" ht="29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 spans="13:13">
      <c r="M52" s="1"/>
    </row>
    <row r="53" ht="26" customHeight="1" spans="13:13">
      <c r="M53" s="1"/>
    </row>
    <row r="54" ht="26" customHeight="1" spans="13:13">
      <c r="M54" s="1"/>
    </row>
    <row r="55" ht="26" customHeight="1" spans="13:13">
      <c r="M55" s="1"/>
    </row>
    <row r="56" ht="26" customHeight="1" spans="13:13">
      <c r="M56" s="1"/>
    </row>
    <row r="57" ht="26" customHeight="1" spans="13:13">
      <c r="M57" s="1"/>
    </row>
    <row r="58" ht="26" customHeight="1" spans="13:13">
      <c r="M58" s="1"/>
    </row>
    <row r="59" ht="26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30" customHeight="1" spans="13:13">
      <c r="M64" s="1"/>
    </row>
    <row r="65" ht="26" customHeight="1" spans="13:13">
      <c r="M65" s="1"/>
    </row>
    <row r="66" ht="24" customHeight="1" spans="13:13">
      <c r="M66" s="1"/>
    </row>
    <row r="67" ht="25" customHeight="1" spans="13:13">
      <c r="M67" s="1"/>
    </row>
    <row r="68" ht="32" customHeight="1" spans="13:13">
      <c r="M68" s="1"/>
    </row>
    <row r="69" spans="13:13">
      <c r="M69" s="1"/>
    </row>
    <row r="70" ht="21" customHeight="1" spans="13:13">
      <c r="M70" s="1"/>
    </row>
  </sheetData>
  <mergeCells count="11">
    <mergeCell ref="A1:L1"/>
    <mergeCell ref="A2:L2"/>
    <mergeCell ref="E3:F3"/>
    <mergeCell ref="D4:M4"/>
    <mergeCell ref="A8:A34"/>
    <mergeCell ref="C10:C11"/>
    <mergeCell ref="C16:C20"/>
    <mergeCell ref="C21:C22"/>
    <mergeCell ref="C23:C28"/>
    <mergeCell ref="C29:C31"/>
    <mergeCell ref="C32:C34"/>
  </mergeCells>
  <pageMargins left="0.7" right="0.7" top="0.75" bottom="0.75" header="0.3" footer="0.3"/>
  <pageSetup paperSize="9" scale="5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2024-09-25T05:37:49Z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DE99654A75F44F799EE3EC4879F3BBD1_13</vt:lpwstr>
  </property>
</Properties>
</file>