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<sst xmlns="http://schemas.openxmlformats.org/spreadsheetml/2006/main" count="41" uniqueCount="36">
  <si>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</si>
  <si>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</si>
  <si>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</si>
  <si>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202243250266</t>
  </si>
  <si>
    <t>中通快运</t>
  </si>
  <si>
    <t>董淋淋，13773939042，江苏省宿迁市泗洪县双沟镇政府东隔壁工业园14号宿迁市禾阳鞋业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</si>
  <si>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</si>
  <si>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</si>
  <si>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</si>
  <si>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</si>
  <si>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</si>
  <si>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</si>
  <si>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</si>
  <si>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</si>
  <si>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</si>
  <si>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</si>
  <si>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</si>
  <si>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</si>
  <si>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</si>
  <si>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</si>
  <si>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</si>
  <si>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</si>
  <si>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</si>
  <si>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</si>
  <si>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</si>
  <si>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</si>
  <si>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</si>
  <si>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</si>
  <si>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</si>
  <si>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</si>
  <si>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总重量</t>
  </si>
  <si>
    <t>禾阳鞋业S24090288</t>
  </si>
  <si>
    <r>
      <rPr>
        <sz val="12"/>
        <rFont val="宋体"/>
        <charset val="134"/>
      </rPr>
      <t>1mm黑色弹力绳，1米一圈 对折50厘米，34380米，</t>
    </r>
    <r>
      <rPr>
        <sz val="12"/>
        <color rgb="FFFF0000"/>
        <rFont val="宋体"/>
        <charset val="134"/>
      </rPr>
      <t>分1.2*2箱+10380</t>
    </r>
  </si>
  <si>
    <t>P24090432</t>
  </si>
  <si>
    <t>黑色</t>
  </si>
  <si>
    <t>30*37*30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</si>
</sst>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0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 shrinkToFi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49" fontId="15" fillId="0" borderId="3" xfId="52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 shrinkToFit="1"/>
    </xf>
    <xf numFmtId="0" fontId="17" fillId="2" borderId="3" xfId="0" applyFont="1" applyFill="1" applyBorder="1" applyAlignment="1" applyProtection="1">
      <alignment horizontal="center" vertical="center" shrinkToFit="1"/>
    </xf>
    <xf numFmtId="0" fontId="17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workbookViewId="0">
      <selection activeCell="E4" sqref="E4:F4"/>
    </sheetView>
  </sheetViews>
  <sheetFormatPr defaultColWidth="18" defaultRowHeight="26.25"/>
  <cols>
    <col min="1" max="1" width="18.75" style="3" customWidth="1"/>
    <col min="2" max="2" width="27.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4" width="10" style="4" customWidth="1"/>
    <col min="15" max="15" width="7.63333333333333" style="4" customWidth="1"/>
    <col min="16" max="16" width="9.5" style="4" customWidth="1"/>
    <col min="17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45561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33"/>
      <c r="J4" s="33"/>
      <c r="K4" s="33"/>
      <c r="L4" s="33"/>
    </row>
    <row r="5" ht="9.95" customHeight="1" spans="9:10">
      <c r="I5" s="34"/>
      <c r="J5" s="32"/>
    </row>
    <row r="6" s="1" customFormat="1" ht="25.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1" customFormat="1" ht="12.75" spans="1:13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5" t="s">
        <v>28</v>
      </c>
      <c r="L7" s="18" t="s">
        <v>29</v>
      </c>
      <c r="M7" s="36" t="s">
        <v>30</v>
      </c>
    </row>
    <row r="8" s="2" customFormat="1" ht="69" customHeight="1" spans="1:13">
      <c r="A8" s="23" t="s">
        <v>31</v>
      </c>
      <c r="B8" s="23" t="s">
        <v>32</v>
      </c>
      <c r="C8" s="24" t="s">
        <v>33</v>
      </c>
      <c r="D8" s="25" t="s">
        <v>34</v>
      </c>
      <c r="E8" s="25"/>
      <c r="F8" s="26">
        <f>12000*2</f>
        <v>24000</v>
      </c>
      <c r="G8" s="27">
        <v>0</v>
      </c>
      <c r="H8" s="27">
        <f>+F8+G8</f>
        <v>24000</v>
      </c>
      <c r="I8" s="37">
        <v>15.23</v>
      </c>
      <c r="J8" s="38">
        <v>15.81</v>
      </c>
      <c r="K8" s="38" t="s">
        <v>35</v>
      </c>
      <c r="L8" s="37">
        <v>2</v>
      </c>
      <c r="M8" s="2">
        <f>+J8*L8</f>
        <v>31.62</v>
      </c>
    </row>
    <row r="9" s="2" customFormat="1" ht="69" customHeight="1" spans="1:13">
      <c r="A9" s="23" t="s">
        <v>31</v>
      </c>
      <c r="B9" s="23" t="s">
        <v>32</v>
      </c>
      <c r="C9" s="24" t="s">
        <v>33</v>
      </c>
      <c r="D9" s="25" t="s">
        <v>34</v>
      </c>
      <c r="E9" s="25"/>
      <c r="F9" s="26">
        <v>10380</v>
      </c>
      <c r="G9" s="27">
        <v>688</v>
      </c>
      <c r="H9" s="27">
        <f>+F9+G9</f>
        <v>11068</v>
      </c>
      <c r="I9" s="37">
        <v>13.62</v>
      </c>
      <c r="J9" s="38">
        <v>14.2</v>
      </c>
      <c r="K9" s="38" t="s">
        <v>35</v>
      </c>
      <c r="L9" s="37">
        <v>1</v>
      </c>
      <c r="M9" s="2">
        <f>+L9*J9</f>
        <v>14.2</v>
      </c>
    </row>
    <row r="10" s="2" customFormat="1" ht="60" customHeight="1" spans="1:12">
      <c r="A10" s="24"/>
      <c r="B10" s="24"/>
      <c r="C10" s="24"/>
      <c r="D10" s="25"/>
      <c r="E10" s="25"/>
      <c r="F10" s="26"/>
      <c r="G10" s="27"/>
      <c r="H10" s="27"/>
      <c r="I10" s="39"/>
      <c r="J10" s="39"/>
      <c r="K10" s="39"/>
      <c r="L10" s="39"/>
    </row>
    <row r="11" spans="1:13">
      <c r="A11" s="28"/>
      <c r="B11" s="28"/>
      <c r="C11" s="29"/>
      <c r="D11" s="30"/>
      <c r="E11" s="30"/>
      <c r="F11" s="30">
        <f>SUM(F8:F10)</f>
        <v>34380</v>
      </c>
      <c r="G11" s="31">
        <f>SUM(G8:G10)</f>
        <v>688</v>
      </c>
      <c r="H11" s="31">
        <f>SUM(H8:H10)</f>
        <v>35068</v>
      </c>
      <c r="I11" s="30"/>
      <c r="J11" s="30">
        <f>SUM(J8:J10)</f>
        <v>30.01</v>
      </c>
      <c r="K11" s="40"/>
      <c r="L11" s="30">
        <f>SUM(L8:L10)</f>
        <v>3</v>
      </c>
      <c r="M11" s="4">
        <f>SUM(M8:M10)</f>
        <v>45.82</v>
      </c>
    </row>
    <row r="13" spans="3:3">
      <c r="C13" s="32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2024-09-26T08:21:06Z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1CB0DF3051B04DDD8580F85223FAFFF9</vt:lpwstr>
  </property>
</Properties>
</file>