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283 " sheetId="7" r:id="rId1"/>
  </sheets>
  <externalReferences>
    <externalReference r:id="rId2"/>
  </externalReferences>
  <definedNames>
    <definedName name="_xlnm._FilterDatabase" localSheetId="0" hidden="1">'S24090283 '!$H$8:$H$23</definedName>
    <definedName name="Ext">[1]LUT!$G$2</definedName>
    <definedName name="Gender">[1]LUT!$I$1:$BI$1</definedName>
    <definedName name="_xlnm.Print_Area" localSheetId="0">'S24090283 '!$A$1:$M$23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<sst xmlns="http://schemas.openxmlformats.org/spreadsheetml/2006/main" count="54" uniqueCount="46">
  <si>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</si>
  <si>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</si>
  <si>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</si>
  <si>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KY4000502044141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</si>
  <si>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</si>
  <si>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</si>
  <si>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</si>
  <si>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</si>
  <si>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</si>
  <si>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</si>
  <si>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</si>
  <si>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</si>
  <si>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</si>
  <si>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</si>
  <si>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</si>
  <si>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</si>
  <si>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</si>
  <si>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</si>
  <si>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</si>
  <si>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</si>
  <si>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</si>
  <si>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</si>
  <si>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</si>
  <si>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</si>
  <si>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</si>
  <si>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</si>
  <si>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</si>
  <si>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</si>
  <si>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</si>
  <si>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</si>
  <si>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S24090283</t>
  </si>
  <si>
    <t>FT07121</t>
  </si>
  <si>
    <t>灰字</t>
  </si>
  <si>
    <t>S</t>
  </si>
  <si>
    <t>3-1</t>
  </si>
  <si>
    <t>46.5*41*21</t>
  </si>
  <si>
    <t>M</t>
  </si>
  <si>
    <t>L</t>
  </si>
  <si>
    <t>XL</t>
  </si>
  <si>
    <t>1X</t>
  </si>
  <si>
    <t>2X</t>
  </si>
  <si>
    <t>3X</t>
  </si>
  <si>
    <t>3-3</t>
  </si>
  <si>
    <t>21.5*20*19.5</t>
  </si>
  <si>
    <t>黑字</t>
  </si>
  <si>
    <t>3-2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</si>
</sst>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indexed="8"/>
      <name val="Arial"/>
      <charset val="134"/>
    </font>
    <font>
      <b/>
      <sz val="11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1"/>
      <color rgb="FFFF0000"/>
      <name val="Arial"/>
      <charset val="134"/>
    </font>
    <font>
      <sz val="11"/>
      <color theme="1"/>
      <name val="Arial"/>
      <charset val="134"/>
    </font>
    <font>
      <b/>
      <sz val="10"/>
      <color rgb="FF000000"/>
      <name val="Calibri"/>
      <charset val="134"/>
    </font>
    <font>
      <b/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9" fontId="13" fillId="0" borderId="3" xfId="0" applyNumberFormat="1" applyFont="1" applyFill="1" applyBorder="1" applyAlignment="1">
      <alignment horizontal="center" vertical="center"/>
    </xf>
    <xf numFmtId="179" fontId="13" fillId="0" borderId="3" xfId="0" applyNumberFormat="1" applyFont="1" applyFill="1" applyBorder="1" applyAlignment="1">
      <alignment horizontal="center"/>
    </xf>
    <xf numFmtId="179" fontId="15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5866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H15" sqref="H15:H21"/>
    </sheetView>
  </sheetViews>
  <sheetFormatPr defaultColWidth="18" defaultRowHeight="26.25"/>
  <cols>
    <col min="1" max="1" width="12.5" style="2" customWidth="1"/>
    <col min="2" max="2" width="12.9083333333333" style="2" customWidth="1"/>
    <col min="3" max="3" width="13.375" style="2" customWidth="1"/>
    <col min="4" max="4" width="22.875" style="2" customWidth="1"/>
    <col min="5" max="5" width="9.375" style="2" customWidth="1"/>
    <col min="6" max="6" width="10.8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45561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5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6" t="s">
        <v>14</v>
      </c>
      <c r="K6" s="36" t="s">
        <v>15</v>
      </c>
      <c r="L6" s="15" t="s">
        <v>16</v>
      </c>
      <c r="M6" s="37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6" t="s">
        <v>27</v>
      </c>
      <c r="K7" s="36" t="s">
        <v>28</v>
      </c>
      <c r="L7" s="15" t="s">
        <v>29</v>
      </c>
      <c r="M7" s="38"/>
    </row>
    <row r="8" s="1" customFormat="1" ht="17" customHeight="1" spans="1:13">
      <c r="A8" s="21" t="s">
        <v>30</v>
      </c>
      <c r="B8" s="22"/>
      <c r="C8" s="21" t="s">
        <v>31</v>
      </c>
      <c r="D8" s="23" t="s">
        <v>32</v>
      </c>
      <c r="E8" s="24" t="s">
        <v>33</v>
      </c>
      <c r="F8" s="25">
        <v>8965.12</v>
      </c>
      <c r="G8" s="26">
        <f>H8-F8</f>
        <v>264.879999999999</v>
      </c>
      <c r="H8" s="27">
        <v>9230</v>
      </c>
      <c r="I8" s="39" t="s">
        <v>34</v>
      </c>
      <c r="J8" s="40">
        <v>17.45</v>
      </c>
      <c r="K8" s="40">
        <v>17.85</v>
      </c>
      <c r="L8" s="41" t="s">
        <v>35</v>
      </c>
      <c r="M8" s="42"/>
    </row>
    <row r="9" s="1" customFormat="1" ht="17" customHeight="1" spans="1:14">
      <c r="A9" s="21"/>
      <c r="B9" s="22"/>
      <c r="C9" s="21"/>
      <c r="D9" s="28"/>
      <c r="E9" s="24" t="s">
        <v>36</v>
      </c>
      <c r="F9" s="25">
        <v>17930.24</v>
      </c>
      <c r="G9" s="26">
        <f t="shared" ref="G9:G21" si="0">H9-F9</f>
        <v>539.759999999998</v>
      </c>
      <c r="H9" s="27">
        <v>18470</v>
      </c>
      <c r="I9" s="39"/>
      <c r="J9" s="40"/>
      <c r="K9" s="40"/>
      <c r="L9" s="41"/>
      <c r="M9" s="42"/>
      <c r="N9" s="43"/>
    </row>
    <row r="10" s="1" customFormat="1" ht="17" customHeight="1" spans="1:14">
      <c r="A10" s="21"/>
      <c r="B10" s="22"/>
      <c r="C10" s="21"/>
      <c r="D10" s="28"/>
      <c r="E10" s="24" t="s">
        <v>37</v>
      </c>
      <c r="F10" s="25">
        <v>17930.24</v>
      </c>
      <c r="G10" s="26">
        <f t="shared" si="0"/>
        <v>539.759999999998</v>
      </c>
      <c r="H10" s="27">
        <v>18470</v>
      </c>
      <c r="I10" s="39"/>
      <c r="J10" s="40"/>
      <c r="K10" s="40"/>
      <c r="L10" s="41"/>
      <c r="M10" s="42"/>
      <c r="N10" s="43"/>
    </row>
    <row r="11" s="1" customFormat="1" ht="17" customHeight="1" spans="1:14">
      <c r="A11" s="21"/>
      <c r="B11" s="22"/>
      <c r="C11" s="21"/>
      <c r="D11" s="28"/>
      <c r="E11" s="24" t="s">
        <v>38</v>
      </c>
      <c r="F11" s="25">
        <v>8965.12</v>
      </c>
      <c r="G11" s="26">
        <f t="shared" si="0"/>
        <v>264.879999999999</v>
      </c>
      <c r="H11" s="27">
        <v>9230</v>
      </c>
      <c r="I11" s="39"/>
      <c r="J11" s="40"/>
      <c r="K11" s="40"/>
      <c r="L11" s="41"/>
      <c r="M11" s="42"/>
      <c r="N11" s="43"/>
    </row>
    <row r="12" s="1" customFormat="1" ht="17" customHeight="1" spans="1:14">
      <c r="A12" s="21"/>
      <c r="B12" s="22"/>
      <c r="C12" s="21"/>
      <c r="D12" s="28"/>
      <c r="E12" s="24" t="s">
        <v>39</v>
      </c>
      <c r="F12" s="25">
        <v>18193.92</v>
      </c>
      <c r="G12" s="26">
        <f t="shared" si="0"/>
        <v>546.080000000002</v>
      </c>
      <c r="H12" s="27">
        <v>18740</v>
      </c>
      <c r="I12" s="39"/>
      <c r="J12" s="40"/>
      <c r="K12" s="40"/>
      <c r="L12" s="41"/>
      <c r="M12" s="42"/>
      <c r="N12" s="43"/>
    </row>
    <row r="13" s="1" customFormat="1" ht="17" customHeight="1" spans="1:14">
      <c r="A13" s="21"/>
      <c r="B13" s="22"/>
      <c r="C13" s="21"/>
      <c r="D13" s="28"/>
      <c r="E13" s="24" t="s">
        <v>40</v>
      </c>
      <c r="F13" s="25">
        <v>9096.96</v>
      </c>
      <c r="G13" s="26">
        <f t="shared" si="0"/>
        <v>273.040000000001</v>
      </c>
      <c r="H13" s="27">
        <v>9370</v>
      </c>
      <c r="I13" s="39"/>
      <c r="J13" s="40"/>
      <c r="K13" s="40"/>
      <c r="L13" s="41"/>
      <c r="M13" s="42"/>
      <c r="N13" s="43"/>
    </row>
    <row r="14" s="1" customFormat="1" ht="17" customHeight="1" spans="1:14">
      <c r="A14" s="21"/>
      <c r="B14" s="22"/>
      <c r="C14" s="21"/>
      <c r="D14" s="28"/>
      <c r="E14" s="24" t="s">
        <v>41</v>
      </c>
      <c r="F14" s="25">
        <v>9096.96</v>
      </c>
      <c r="G14" s="26">
        <f t="shared" si="0"/>
        <v>273.040000000001</v>
      </c>
      <c r="H14" s="27">
        <v>9370</v>
      </c>
      <c r="I14" s="39" t="s">
        <v>42</v>
      </c>
      <c r="J14" s="40">
        <v>2.1</v>
      </c>
      <c r="K14" s="40">
        <v>2.35</v>
      </c>
      <c r="L14" s="41" t="s">
        <v>43</v>
      </c>
      <c r="M14" s="42"/>
      <c r="N14" s="43"/>
    </row>
    <row r="15" s="1" customFormat="1" ht="17" customHeight="1" spans="1:14">
      <c r="A15" s="21"/>
      <c r="B15" s="22"/>
      <c r="C15" s="21"/>
      <c r="D15" s="23" t="s">
        <v>44</v>
      </c>
      <c r="E15" s="24" t="s">
        <v>33</v>
      </c>
      <c r="F15" s="25">
        <v>8503.68</v>
      </c>
      <c r="G15" s="26">
        <f t="shared" si="0"/>
        <v>256.32</v>
      </c>
      <c r="H15" s="27">
        <v>8760</v>
      </c>
      <c r="I15" s="39" t="s">
        <v>45</v>
      </c>
      <c r="J15" s="40">
        <v>16.8</v>
      </c>
      <c r="K15" s="40">
        <v>17.25</v>
      </c>
      <c r="L15" s="41" t="s">
        <v>35</v>
      </c>
      <c r="M15" s="42"/>
      <c r="N15" s="43"/>
    </row>
    <row r="16" s="1" customFormat="1" ht="17" customHeight="1" spans="1:14">
      <c r="A16" s="21"/>
      <c r="B16" s="22"/>
      <c r="C16" s="21"/>
      <c r="D16" s="28"/>
      <c r="E16" s="24" t="s">
        <v>36</v>
      </c>
      <c r="F16" s="25">
        <v>17007.36</v>
      </c>
      <c r="G16" s="26">
        <f t="shared" si="0"/>
        <v>512.639999999999</v>
      </c>
      <c r="H16" s="27">
        <v>17520</v>
      </c>
      <c r="I16" s="39"/>
      <c r="J16" s="40"/>
      <c r="K16" s="40"/>
      <c r="L16" s="41"/>
      <c r="M16" s="42"/>
      <c r="N16" s="43"/>
    </row>
    <row r="17" s="1" customFormat="1" ht="17" customHeight="1" spans="1:14">
      <c r="A17" s="21"/>
      <c r="B17" s="22"/>
      <c r="C17" s="21"/>
      <c r="D17" s="28"/>
      <c r="E17" s="24" t="s">
        <v>37</v>
      </c>
      <c r="F17" s="25">
        <v>17007.36</v>
      </c>
      <c r="G17" s="26">
        <f t="shared" si="0"/>
        <v>512.639999999999</v>
      </c>
      <c r="H17" s="27">
        <v>17520</v>
      </c>
      <c r="I17" s="39"/>
      <c r="J17" s="40"/>
      <c r="K17" s="40"/>
      <c r="L17" s="41"/>
      <c r="M17" s="42"/>
      <c r="N17" s="43"/>
    </row>
    <row r="18" s="1" customFormat="1" ht="17" customHeight="1" spans="1:14">
      <c r="A18" s="21"/>
      <c r="B18" s="22"/>
      <c r="C18" s="21"/>
      <c r="D18" s="28"/>
      <c r="E18" s="24" t="s">
        <v>38</v>
      </c>
      <c r="F18" s="25">
        <v>8503.68</v>
      </c>
      <c r="G18" s="26">
        <f t="shared" si="0"/>
        <v>256.32</v>
      </c>
      <c r="H18" s="27">
        <v>8760</v>
      </c>
      <c r="I18" s="39"/>
      <c r="J18" s="40"/>
      <c r="K18" s="40"/>
      <c r="L18" s="41"/>
      <c r="M18" s="42"/>
      <c r="N18" s="43"/>
    </row>
    <row r="19" s="1" customFormat="1" ht="17" customHeight="1" spans="1:14">
      <c r="A19" s="21"/>
      <c r="B19" s="22"/>
      <c r="C19" s="21"/>
      <c r="D19" s="28"/>
      <c r="E19" s="24" t="s">
        <v>39</v>
      </c>
      <c r="F19" s="25">
        <v>13645.44</v>
      </c>
      <c r="G19" s="26">
        <f t="shared" si="0"/>
        <v>404.559999999999</v>
      </c>
      <c r="H19" s="27">
        <v>14050</v>
      </c>
      <c r="I19" s="39"/>
      <c r="J19" s="40"/>
      <c r="K19" s="40"/>
      <c r="L19" s="41"/>
      <c r="M19" s="42"/>
      <c r="N19" s="43"/>
    </row>
    <row r="20" s="1" customFormat="1" ht="17" customHeight="1" spans="1:14">
      <c r="A20" s="21"/>
      <c r="B20" s="22"/>
      <c r="C20" s="21"/>
      <c r="D20" s="28"/>
      <c r="E20" s="24" t="s">
        <v>40</v>
      </c>
      <c r="F20" s="25">
        <v>6822.72</v>
      </c>
      <c r="G20" s="26">
        <f t="shared" si="0"/>
        <v>207.28</v>
      </c>
      <c r="H20" s="27">
        <v>7030</v>
      </c>
      <c r="I20" s="39"/>
      <c r="J20" s="40"/>
      <c r="K20" s="40"/>
      <c r="L20" s="41"/>
      <c r="M20" s="42"/>
      <c r="N20" s="43"/>
    </row>
    <row r="21" s="1" customFormat="1" ht="17" customHeight="1" spans="1:14">
      <c r="A21" s="21"/>
      <c r="B21" s="22"/>
      <c r="C21" s="21"/>
      <c r="D21" s="28"/>
      <c r="E21" s="24" t="s">
        <v>41</v>
      </c>
      <c r="F21" s="25">
        <v>6822.72</v>
      </c>
      <c r="G21" s="26">
        <f t="shared" si="0"/>
        <v>207.28</v>
      </c>
      <c r="H21" s="27">
        <v>7030</v>
      </c>
      <c r="I21" s="39"/>
      <c r="J21" s="40"/>
      <c r="K21" s="40"/>
      <c r="L21" s="41"/>
      <c r="M21" s="42"/>
      <c r="N21" s="43"/>
    </row>
    <row r="22" s="1" customFormat="1" ht="19" customHeight="1" spans="1:14">
      <c r="A22" s="29"/>
      <c r="B22" s="22"/>
      <c r="C22" s="21"/>
      <c r="D22" s="29"/>
      <c r="E22" s="30"/>
      <c r="F22" s="27"/>
      <c r="G22" s="31"/>
      <c r="H22" s="27"/>
      <c r="I22" s="39"/>
      <c r="J22" s="40"/>
      <c r="K22" s="40"/>
      <c r="L22" s="22"/>
      <c r="M22" s="37"/>
      <c r="N22" s="43"/>
    </row>
    <row r="23" s="1" customFormat="1" ht="20" customHeight="1" spans="1:12">
      <c r="A23" s="32"/>
      <c r="B23" s="32"/>
      <c r="C23" s="32"/>
      <c r="D23" s="32"/>
      <c r="E23" s="32"/>
      <c r="F23" s="33">
        <f>SUM(F8:F22)</f>
        <v>168491.52</v>
      </c>
      <c r="G23" s="33">
        <f>SUM(G8:G22)</f>
        <v>5058.48</v>
      </c>
      <c r="H23" s="33">
        <f>SUM(H8:H22)</f>
        <v>173550</v>
      </c>
      <c r="I23" s="44"/>
      <c r="J23" s="45"/>
      <c r="K23" s="45"/>
      <c r="L23" s="32"/>
    </row>
    <row r="24" spans="8:8">
      <c r="H24" s="34"/>
    </row>
    <row r="26" spans="7:7">
      <c r="G26"/>
    </row>
  </sheetData>
  <mergeCells count="17">
    <mergeCell ref="A1:L1"/>
    <mergeCell ref="A2:L2"/>
    <mergeCell ref="E3:F3"/>
    <mergeCell ref="A8:A21"/>
    <mergeCell ref="B8:B21"/>
    <mergeCell ref="C8:C21"/>
    <mergeCell ref="D8:D14"/>
    <mergeCell ref="D15:D21"/>
    <mergeCell ref="I8:I13"/>
    <mergeCell ref="I15:I21"/>
    <mergeCell ref="J8:J13"/>
    <mergeCell ref="J15:J21"/>
    <mergeCell ref="K8:K13"/>
    <mergeCell ref="K15:K21"/>
    <mergeCell ref="L8:L13"/>
    <mergeCell ref="L15:L2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S24090283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2024-09-26T09:24:38Z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