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<sst xmlns="http://schemas.openxmlformats.org/spreadsheetml/2006/main" count="34" uniqueCount="34">
  <si>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</si>
  <si>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</si>
  <si>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</si>
  <si>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SF1542073291701</t>
  </si>
  <si>
    <t>顺丰快递</t>
  </si>
  <si>
    <t>吴鹏，15059990788，福建省南平市延平区横排路33号冷冻厂4楼众鑫服装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</si>
  <si>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</si>
  <si>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</si>
  <si>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</si>
  <si>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</si>
  <si>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</si>
  <si>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</si>
  <si>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</si>
  <si>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</si>
  <si>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</si>
  <si>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</si>
  <si>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</si>
  <si>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</si>
  <si>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</si>
  <si>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</si>
  <si>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</si>
  <si>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</si>
  <si>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</si>
  <si>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</si>
  <si>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</si>
  <si>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</si>
  <si>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</si>
  <si>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</si>
  <si>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</si>
  <si>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</si>
  <si>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众鑫服装，S24090400</t>
  </si>
  <si>
    <t>P24090582，MLLOP24001-YBP105-白色-18.5CM，3450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</si>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</sst>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9" sqref="E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45562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3450</v>
      </c>
      <c r="G8" s="26">
        <f>+F8*0.02</f>
        <v>69</v>
      </c>
      <c r="H8" s="26">
        <f>+F8+G8</f>
        <v>3519</v>
      </c>
      <c r="I8" s="35">
        <v>1.49</v>
      </c>
      <c r="J8" s="36">
        <v>1.62</v>
      </c>
      <c r="K8" s="36" t="s">
        <v>33</v>
      </c>
      <c r="L8" s="35">
        <v>1</v>
      </c>
    </row>
    <row r="9" s="2" customFormat="1" ht="60" customHeight="1" spans="1:12">
      <c r="A9" s="23"/>
      <c r="B9" s="23"/>
      <c r="C9" s="23"/>
      <c r="D9" s="24"/>
      <c r="E9" s="24"/>
      <c r="F9" s="25"/>
      <c r="G9" s="26"/>
      <c r="H9" s="26"/>
      <c r="I9" s="35"/>
      <c r="J9" s="35"/>
      <c r="K9" s="35"/>
      <c r="L9" s="35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7"/>
      <c r="B11" s="27"/>
      <c r="C11" s="28"/>
      <c r="D11" s="29"/>
      <c r="E11" s="29"/>
      <c r="F11" s="29">
        <f>SUM(F8:F10)</f>
        <v>3450</v>
      </c>
      <c r="G11" s="30">
        <f>SUM(G8:G10)</f>
        <v>69</v>
      </c>
      <c r="H11" s="30">
        <f>SUM(H8:H10)</f>
        <v>3519</v>
      </c>
      <c r="I11" s="29"/>
      <c r="J11" s="29">
        <f>SUM(J8:J10)</f>
        <v>1.62</v>
      </c>
      <c r="K11" s="38"/>
      <c r="L11" s="29">
        <f>SUM(L8:L10)</f>
        <v>1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2024-09-28T00:45:52Z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