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<sst xmlns="http://schemas.openxmlformats.org/spreadsheetml/2006/main" count="114" uniqueCount="47">
  <si>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</si>
  <si>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</si>
  <si>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</si>
  <si>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浙江省绍兴市越城区 汤公路301号中塑包装 4号楼2楼 韩总，15215992211中通74100460866992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</si>
  <si>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</si>
  <si>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</si>
  <si>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</si>
  <si>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</si>
  <si>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</si>
  <si>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</si>
  <si>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</si>
  <si>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</si>
  <si>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</si>
  <si>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</si>
  <si>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</si>
  <si>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</si>
  <si>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</si>
  <si>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</si>
  <si>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</si>
  <si>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</si>
  <si>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</si>
  <si>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</si>
  <si>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</si>
  <si>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</si>
  <si>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</si>
  <si>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P24090355</t>
  </si>
  <si>
    <t>21 AULTH09845</t>
  </si>
  <si>
    <t>S24090229</t>
  </si>
  <si>
    <t>B6382AX</t>
  </si>
  <si>
    <t>48*27.5*27</t>
  </si>
  <si>
    <t xml:space="preserve">21 AULBM10015                                     </t>
  </si>
  <si>
    <t>45*33*20</t>
  </si>
  <si>
    <t xml:space="preserve">21 AULBM10114                                     </t>
  </si>
  <si>
    <t>总计</t>
  </si>
  <si>
    <t>颜色</t>
  </si>
  <si>
    <t>尺码</t>
  </si>
  <si>
    <t>生产数</t>
  </si>
  <si>
    <t>BG433 - BEIGE</t>
  </si>
  <si>
    <t>S</t>
  </si>
  <si>
    <t>M</t>
  </si>
  <si>
    <t>L</t>
  </si>
  <si>
    <t>XL</t>
  </si>
  <si>
    <t>XXL</t>
  </si>
  <si>
    <t>3XL</t>
  </si>
  <si>
    <t>XS</t>
  </si>
  <si>
    <t>BN581 - BROWN</t>
  </si>
  <si>
    <t>ER98 - ECRU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</si>
</sst>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workbookViewId="0">
      <selection activeCell="I21" sqref="I21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2" t="s">
        <v>22</v>
      </c>
      <c r="J7" s="32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3" t="s">
        <v>28</v>
      </c>
      <c r="E8" s="24">
        <v>13662</v>
      </c>
      <c r="F8" s="24"/>
      <c r="G8" s="24">
        <v>14135</v>
      </c>
      <c r="H8" s="24">
        <v>1</v>
      </c>
      <c r="I8" s="24"/>
      <c r="J8" s="24">
        <v>15.9</v>
      </c>
      <c r="K8" s="24" t="s">
        <v>29</v>
      </c>
    </row>
    <row r="9" ht="15" spans="1:11">
      <c r="A9" s="25"/>
      <c r="B9" s="26" t="s">
        <v>30</v>
      </c>
      <c r="C9" s="25"/>
      <c r="D9" s="25"/>
      <c r="E9" s="26">
        <v>14500</v>
      </c>
      <c r="F9" s="24"/>
      <c r="G9" s="24">
        <v>15000</v>
      </c>
      <c r="H9" s="23">
        <v>2</v>
      </c>
      <c r="I9" s="24"/>
      <c r="J9" s="23">
        <v>18.1</v>
      </c>
      <c r="K9" s="23" t="s">
        <v>31</v>
      </c>
    </row>
    <row r="10" ht="15" spans="1:11">
      <c r="A10" s="27"/>
      <c r="B10" s="26" t="s">
        <v>32</v>
      </c>
      <c r="C10" s="27"/>
      <c r="D10" s="27"/>
      <c r="E10" s="26">
        <v>14500</v>
      </c>
      <c r="F10" s="24"/>
      <c r="G10" s="24">
        <v>15000</v>
      </c>
      <c r="H10" s="27"/>
      <c r="I10" s="24"/>
      <c r="J10" s="27"/>
      <c r="K10" s="27"/>
    </row>
    <row r="11" spans="1:11">
      <c r="A11" s="24" t="s">
        <v>33</v>
      </c>
      <c r="B11" s="24"/>
      <c r="C11" s="24"/>
      <c r="D11" s="24"/>
      <c r="E11" s="24">
        <f>SUM(E8:E10)</f>
        <v>42662</v>
      </c>
      <c r="F11" s="24"/>
      <c r="G11" s="24">
        <f>SUM(G8:G10)</f>
        <v>44135</v>
      </c>
      <c r="H11" s="24">
        <v>2</v>
      </c>
      <c r="I11" s="24"/>
      <c r="J11" s="24">
        <f>SUM(J8:J10)</f>
        <v>34</v>
      </c>
      <c r="K11" s="24"/>
    </row>
    <row r="14" spans="1:4">
      <c r="A14" s="24" t="s">
        <v>34</v>
      </c>
      <c r="B14" s="24" t="s">
        <v>35</v>
      </c>
      <c r="C14" s="28" t="s">
        <v>18</v>
      </c>
      <c r="D14" s="29" t="s">
        <v>36</v>
      </c>
    </row>
    <row r="15" ht="15" spans="1:4">
      <c r="A15" s="30" t="s">
        <v>37</v>
      </c>
      <c r="B15" s="30" t="s">
        <v>38</v>
      </c>
      <c r="C15" s="28">
        <v>14.42</v>
      </c>
      <c r="D15" s="29">
        <f t="shared" ref="D15:D77" si="0">C15*1.03+1</f>
        <v>15.8526</v>
      </c>
    </row>
    <row r="16" ht="15" spans="1:4">
      <c r="A16" s="30"/>
      <c r="B16" s="30" t="s">
        <v>39</v>
      </c>
      <c r="C16" s="28">
        <v>32.96</v>
      </c>
      <c r="D16" s="29">
        <f t="shared" si="0"/>
        <v>34.9488</v>
      </c>
    </row>
    <row r="17" ht="15" spans="1:4">
      <c r="A17" s="30"/>
      <c r="B17" s="30" t="s">
        <v>40</v>
      </c>
      <c r="C17" s="28">
        <v>35.02</v>
      </c>
      <c r="D17" s="29">
        <f t="shared" si="0"/>
        <v>37.0706</v>
      </c>
    </row>
    <row r="18" ht="15" spans="1:4">
      <c r="A18" s="30"/>
      <c r="B18" s="30" t="s">
        <v>41</v>
      </c>
      <c r="C18" s="28">
        <v>20.6</v>
      </c>
      <c r="D18" s="29">
        <f t="shared" si="0"/>
        <v>22.218</v>
      </c>
    </row>
    <row r="19" ht="15" spans="1:4">
      <c r="A19" s="30"/>
      <c r="B19" s="30" t="s">
        <v>42</v>
      </c>
      <c r="C19" s="28">
        <v>8.24</v>
      </c>
      <c r="D19" s="29">
        <f t="shared" si="0"/>
        <v>9.4872</v>
      </c>
    </row>
    <row r="20" ht="15" spans="1:4">
      <c r="A20" s="30"/>
      <c r="B20" s="30" t="s">
        <v>43</v>
      </c>
      <c r="C20" s="28">
        <v>2.06</v>
      </c>
      <c r="D20" s="29">
        <f t="shared" si="0"/>
        <v>3.1218</v>
      </c>
    </row>
    <row r="21" ht="15" spans="1:4">
      <c r="A21" s="30" t="s">
        <v>37</v>
      </c>
      <c r="B21" s="30" t="s">
        <v>38</v>
      </c>
      <c r="C21" s="28">
        <v>498.52</v>
      </c>
      <c r="D21" s="29">
        <f t="shared" si="0"/>
        <v>514.4756</v>
      </c>
    </row>
    <row r="22" ht="15" spans="1:4">
      <c r="A22" s="30"/>
      <c r="B22" s="30" t="s">
        <v>39</v>
      </c>
      <c r="C22" s="28">
        <v>747.78</v>
      </c>
      <c r="D22" s="29">
        <f t="shared" si="0"/>
        <v>771.2134</v>
      </c>
    </row>
    <row r="23" ht="15" spans="1:4">
      <c r="A23" s="30"/>
      <c r="B23" s="30" t="s">
        <v>40</v>
      </c>
      <c r="C23" s="28">
        <v>747.78</v>
      </c>
      <c r="D23" s="29">
        <f t="shared" si="0"/>
        <v>771.2134</v>
      </c>
    </row>
    <row r="24" ht="15" spans="1:4">
      <c r="A24" s="30"/>
      <c r="B24" s="30" t="s">
        <v>41</v>
      </c>
      <c r="C24" s="28">
        <v>498.52</v>
      </c>
      <c r="D24" s="29">
        <f t="shared" si="0"/>
        <v>514.4756</v>
      </c>
    </row>
    <row r="25" ht="15" spans="1:4">
      <c r="A25" s="30"/>
      <c r="B25" s="30" t="s">
        <v>42</v>
      </c>
      <c r="C25" s="28">
        <v>249.26</v>
      </c>
      <c r="D25" s="29">
        <f t="shared" si="0"/>
        <v>257.7378</v>
      </c>
    </row>
    <row r="26" ht="15" spans="1:4">
      <c r="A26" s="30" t="s">
        <v>37</v>
      </c>
      <c r="B26" s="30" t="s">
        <v>44</v>
      </c>
      <c r="C26" s="28">
        <v>15.45</v>
      </c>
      <c r="D26" s="29">
        <f t="shared" si="0"/>
        <v>16.9135</v>
      </c>
    </row>
    <row r="27" ht="15" spans="1:4">
      <c r="A27" s="30"/>
      <c r="B27" s="30" t="s">
        <v>38</v>
      </c>
      <c r="C27" s="28">
        <v>46.35</v>
      </c>
      <c r="D27" s="29">
        <f t="shared" si="0"/>
        <v>48.7405</v>
      </c>
    </row>
    <row r="28" ht="15" spans="1:4">
      <c r="A28" s="30"/>
      <c r="B28" s="30" t="s">
        <v>39</v>
      </c>
      <c r="C28" s="28">
        <v>46.35</v>
      </c>
      <c r="D28" s="29">
        <f t="shared" si="0"/>
        <v>48.7405</v>
      </c>
    </row>
    <row r="29" ht="15" spans="1:4">
      <c r="A29" s="30"/>
      <c r="B29" s="30" t="s">
        <v>40</v>
      </c>
      <c r="C29" s="28">
        <v>46.35</v>
      </c>
      <c r="D29" s="29">
        <f t="shared" si="0"/>
        <v>48.7405</v>
      </c>
    </row>
    <row r="30" ht="15" spans="1:4">
      <c r="A30" s="30"/>
      <c r="B30" s="30" t="s">
        <v>41</v>
      </c>
      <c r="C30" s="28">
        <v>30.9</v>
      </c>
      <c r="D30" s="29">
        <f t="shared" si="0"/>
        <v>32.827</v>
      </c>
    </row>
    <row r="31" ht="15" spans="1:4">
      <c r="A31" s="30"/>
      <c r="B31" s="30" t="s">
        <v>42</v>
      </c>
      <c r="C31" s="28">
        <v>15.45</v>
      </c>
      <c r="D31" s="29">
        <f t="shared" si="0"/>
        <v>16.9135</v>
      </c>
    </row>
    <row r="32" ht="15" spans="1:4">
      <c r="A32" s="30" t="s">
        <v>45</v>
      </c>
      <c r="B32" s="30" t="s">
        <v>38</v>
      </c>
      <c r="C32" s="28">
        <v>30.9</v>
      </c>
      <c r="D32" s="29">
        <f t="shared" si="0"/>
        <v>32.827</v>
      </c>
    </row>
    <row r="33" ht="15" spans="1:4">
      <c r="A33" s="30"/>
      <c r="B33" s="30" t="s">
        <v>39</v>
      </c>
      <c r="C33" s="28">
        <v>67.98</v>
      </c>
      <c r="D33" s="29">
        <f t="shared" si="0"/>
        <v>71.0194</v>
      </c>
    </row>
    <row r="34" ht="15" spans="1:4">
      <c r="A34" s="30"/>
      <c r="B34" s="30" t="s">
        <v>40</v>
      </c>
      <c r="C34" s="28">
        <v>72.1</v>
      </c>
      <c r="D34" s="29">
        <f t="shared" si="0"/>
        <v>75.263</v>
      </c>
    </row>
    <row r="35" ht="15" spans="1:4">
      <c r="A35" s="30"/>
      <c r="B35" s="30" t="s">
        <v>41</v>
      </c>
      <c r="C35" s="28">
        <v>41.2</v>
      </c>
      <c r="D35" s="29">
        <f t="shared" si="0"/>
        <v>43.436</v>
      </c>
    </row>
    <row r="36" ht="15" spans="1:4">
      <c r="A36" s="30"/>
      <c r="B36" s="30" t="s">
        <v>42</v>
      </c>
      <c r="C36" s="28">
        <v>16.48</v>
      </c>
      <c r="D36" s="29">
        <f t="shared" si="0"/>
        <v>17.9744</v>
      </c>
    </row>
    <row r="37" ht="15" spans="1:4">
      <c r="A37" s="30"/>
      <c r="B37" s="30" t="s">
        <v>43</v>
      </c>
      <c r="C37" s="28">
        <v>6.18</v>
      </c>
      <c r="D37" s="29">
        <f t="shared" si="0"/>
        <v>7.3654</v>
      </c>
    </row>
    <row r="38" ht="15" spans="1:4">
      <c r="A38" s="30" t="s">
        <v>45</v>
      </c>
      <c r="B38" s="30" t="s">
        <v>38</v>
      </c>
      <c r="C38" s="28">
        <v>772.5</v>
      </c>
      <c r="D38" s="29">
        <f t="shared" si="0"/>
        <v>796.675</v>
      </c>
    </row>
    <row r="39" ht="15" spans="1:4">
      <c r="A39" s="30"/>
      <c r="B39" s="30" t="s">
        <v>39</v>
      </c>
      <c r="C39" s="28">
        <v>1158.75</v>
      </c>
      <c r="D39" s="29">
        <f t="shared" si="0"/>
        <v>1194.5125</v>
      </c>
    </row>
    <row r="40" ht="15" spans="1:4">
      <c r="A40" s="30"/>
      <c r="B40" s="30" t="s">
        <v>40</v>
      </c>
      <c r="C40" s="28">
        <v>1158.75</v>
      </c>
      <c r="D40" s="29">
        <f t="shared" si="0"/>
        <v>1194.5125</v>
      </c>
    </row>
    <row r="41" ht="15" spans="1:4">
      <c r="A41" s="30"/>
      <c r="B41" s="30" t="s">
        <v>41</v>
      </c>
      <c r="C41" s="28">
        <v>772.5</v>
      </c>
      <c r="D41" s="29">
        <f t="shared" si="0"/>
        <v>796.675</v>
      </c>
    </row>
    <row r="42" ht="15" spans="1:4">
      <c r="A42" s="30"/>
      <c r="B42" s="30" t="s">
        <v>42</v>
      </c>
      <c r="C42" s="28">
        <v>438.78</v>
      </c>
      <c r="D42" s="29">
        <f t="shared" si="0"/>
        <v>452.9434</v>
      </c>
    </row>
    <row r="43" ht="15" spans="1:4">
      <c r="A43" s="30"/>
      <c r="B43" s="30" t="s">
        <v>43</v>
      </c>
      <c r="C43" s="28">
        <v>52.53</v>
      </c>
      <c r="D43" s="29">
        <f t="shared" si="0"/>
        <v>55.1059</v>
      </c>
    </row>
    <row r="44" ht="15" spans="1:4">
      <c r="A44" s="30" t="s">
        <v>45</v>
      </c>
      <c r="B44" s="30" t="s">
        <v>38</v>
      </c>
      <c r="C44" s="28">
        <v>162.74</v>
      </c>
      <c r="D44" s="29">
        <f t="shared" si="0"/>
        <v>168.6222</v>
      </c>
    </row>
    <row r="45" ht="15" spans="1:4">
      <c r="A45" s="30"/>
      <c r="B45" s="30" t="s">
        <v>39</v>
      </c>
      <c r="C45" s="28">
        <v>244.11</v>
      </c>
      <c r="D45" s="29">
        <f t="shared" si="0"/>
        <v>252.4333</v>
      </c>
    </row>
    <row r="46" ht="15" spans="1:4">
      <c r="A46" s="30"/>
      <c r="B46" s="30" t="s">
        <v>40</v>
      </c>
      <c r="C46" s="28">
        <v>244.11</v>
      </c>
      <c r="D46" s="29">
        <f t="shared" si="0"/>
        <v>252.4333</v>
      </c>
    </row>
    <row r="47" ht="15" spans="1:4">
      <c r="A47" s="30"/>
      <c r="B47" s="30" t="s">
        <v>41</v>
      </c>
      <c r="C47" s="28">
        <v>162.74</v>
      </c>
      <c r="D47" s="29">
        <f t="shared" si="0"/>
        <v>168.6222</v>
      </c>
    </row>
    <row r="48" ht="15" spans="1:4">
      <c r="A48" s="30"/>
      <c r="B48" s="30" t="s">
        <v>42</v>
      </c>
      <c r="C48" s="28">
        <v>81.37</v>
      </c>
      <c r="D48" s="29">
        <f t="shared" si="0"/>
        <v>84.8111</v>
      </c>
    </row>
    <row r="49" ht="15" spans="1:4">
      <c r="A49" s="30" t="s">
        <v>45</v>
      </c>
      <c r="B49" s="30" t="s">
        <v>44</v>
      </c>
      <c r="C49" s="28">
        <v>20.6</v>
      </c>
      <c r="D49" s="29">
        <f t="shared" si="0"/>
        <v>22.218</v>
      </c>
    </row>
    <row r="50" ht="15" spans="1:4">
      <c r="A50" s="30"/>
      <c r="B50" s="30" t="s">
        <v>38</v>
      </c>
      <c r="C50" s="28">
        <v>61.8</v>
      </c>
      <c r="D50" s="29">
        <f t="shared" si="0"/>
        <v>64.654</v>
      </c>
    </row>
    <row r="51" ht="15" spans="1:4">
      <c r="A51" s="30"/>
      <c r="B51" s="30" t="s">
        <v>39</v>
      </c>
      <c r="C51" s="28">
        <v>61.8</v>
      </c>
      <c r="D51" s="29">
        <f t="shared" si="0"/>
        <v>64.654</v>
      </c>
    </row>
    <row r="52" ht="15" spans="1:4">
      <c r="A52" s="30"/>
      <c r="B52" s="30" t="s">
        <v>40</v>
      </c>
      <c r="C52" s="28">
        <v>61.8</v>
      </c>
      <c r="D52" s="29">
        <f t="shared" si="0"/>
        <v>64.654</v>
      </c>
    </row>
    <row r="53" ht="15" spans="1:4">
      <c r="A53" s="30"/>
      <c r="B53" s="30" t="s">
        <v>41</v>
      </c>
      <c r="C53" s="28">
        <v>41.2</v>
      </c>
      <c r="D53" s="29">
        <f t="shared" si="0"/>
        <v>43.436</v>
      </c>
    </row>
    <row r="54" ht="15" spans="1:4">
      <c r="A54" s="30"/>
      <c r="B54" s="30" t="s">
        <v>42</v>
      </c>
      <c r="C54" s="28">
        <v>20.6</v>
      </c>
      <c r="D54" s="29">
        <f t="shared" si="0"/>
        <v>22.218</v>
      </c>
    </row>
    <row r="55" ht="15" spans="1:4">
      <c r="A55" s="30" t="s">
        <v>46</v>
      </c>
      <c r="B55" s="30" t="s">
        <v>38</v>
      </c>
      <c r="C55" s="28">
        <v>37.08</v>
      </c>
      <c r="D55" s="29">
        <f t="shared" si="0"/>
        <v>39.1924</v>
      </c>
    </row>
    <row r="56" ht="15" spans="1:4">
      <c r="A56" s="30"/>
      <c r="B56" s="30" t="s">
        <v>39</v>
      </c>
      <c r="C56" s="28">
        <v>82.4</v>
      </c>
      <c r="D56" s="29">
        <f t="shared" si="0"/>
        <v>85.872</v>
      </c>
    </row>
    <row r="57" ht="15" spans="1:4">
      <c r="A57" s="30"/>
      <c r="B57" s="30" t="s">
        <v>40</v>
      </c>
      <c r="C57" s="28">
        <v>86.52</v>
      </c>
      <c r="D57" s="29">
        <f t="shared" si="0"/>
        <v>90.1156</v>
      </c>
    </row>
    <row r="58" ht="15" spans="1:4">
      <c r="A58" s="30"/>
      <c r="B58" s="30" t="s">
        <v>41</v>
      </c>
      <c r="C58" s="28">
        <v>51.5</v>
      </c>
      <c r="D58" s="29">
        <f t="shared" si="0"/>
        <v>54.045</v>
      </c>
    </row>
    <row r="59" ht="15" spans="1:4">
      <c r="A59" s="30"/>
      <c r="B59" s="30" t="s">
        <v>42</v>
      </c>
      <c r="C59" s="28">
        <v>22.66</v>
      </c>
      <c r="D59" s="29">
        <f t="shared" si="0"/>
        <v>24.3398</v>
      </c>
    </row>
    <row r="60" ht="15" spans="1:4">
      <c r="A60" s="30"/>
      <c r="B60" s="30" t="s">
        <v>43</v>
      </c>
      <c r="C60" s="28">
        <v>6.18</v>
      </c>
      <c r="D60" s="29">
        <f t="shared" si="0"/>
        <v>7.3654</v>
      </c>
    </row>
    <row r="61" ht="15" spans="1:4">
      <c r="A61" s="30" t="s">
        <v>46</v>
      </c>
      <c r="B61" s="30" t="s">
        <v>38</v>
      </c>
      <c r="C61" s="28">
        <v>585.04</v>
      </c>
      <c r="D61" s="29">
        <f t="shared" si="0"/>
        <v>603.5912</v>
      </c>
    </row>
    <row r="62" ht="15" spans="1:4">
      <c r="A62" s="30"/>
      <c r="B62" s="30" t="s">
        <v>39</v>
      </c>
      <c r="C62" s="28">
        <v>877.56</v>
      </c>
      <c r="D62" s="29">
        <f t="shared" si="0"/>
        <v>904.8868</v>
      </c>
    </row>
    <row r="63" ht="15" spans="1:4">
      <c r="A63" s="30"/>
      <c r="B63" s="30" t="s">
        <v>40</v>
      </c>
      <c r="C63" s="28">
        <v>877.56</v>
      </c>
      <c r="D63" s="29">
        <f t="shared" si="0"/>
        <v>904.8868</v>
      </c>
    </row>
    <row r="64" ht="15" spans="1:4">
      <c r="A64" s="30"/>
      <c r="B64" s="30" t="s">
        <v>41</v>
      </c>
      <c r="C64" s="28">
        <v>585.04</v>
      </c>
      <c r="D64" s="29">
        <f t="shared" si="0"/>
        <v>603.5912</v>
      </c>
    </row>
    <row r="65" ht="15" spans="1:4">
      <c r="A65" s="30"/>
      <c r="B65" s="30" t="s">
        <v>42</v>
      </c>
      <c r="C65" s="28">
        <v>321.36</v>
      </c>
      <c r="D65" s="29">
        <f t="shared" si="0"/>
        <v>332.0008</v>
      </c>
    </row>
    <row r="66" ht="15" spans="1:4">
      <c r="A66" s="30"/>
      <c r="B66" s="30" t="s">
        <v>43</v>
      </c>
      <c r="C66" s="28">
        <v>28.84</v>
      </c>
      <c r="D66" s="29">
        <f t="shared" si="0"/>
        <v>30.7052</v>
      </c>
    </row>
    <row r="67" ht="15" spans="1:4">
      <c r="A67" s="30" t="s">
        <v>46</v>
      </c>
      <c r="B67" s="30" t="s">
        <v>38</v>
      </c>
      <c r="C67" s="28">
        <v>193.64</v>
      </c>
      <c r="D67" s="29">
        <f t="shared" si="0"/>
        <v>200.4492</v>
      </c>
    </row>
    <row r="68" ht="15" spans="1:4">
      <c r="A68" s="30"/>
      <c r="B68" s="30" t="s">
        <v>39</v>
      </c>
      <c r="C68" s="28">
        <v>290.46</v>
      </c>
      <c r="D68" s="29">
        <f t="shared" si="0"/>
        <v>300.1738</v>
      </c>
    </row>
    <row r="69" ht="15" spans="1:4">
      <c r="A69" s="30"/>
      <c r="B69" s="30" t="s">
        <v>40</v>
      </c>
      <c r="C69" s="28">
        <v>290.46</v>
      </c>
      <c r="D69" s="29">
        <f t="shared" si="0"/>
        <v>300.1738</v>
      </c>
    </row>
    <row r="70" ht="15" spans="1:4">
      <c r="A70" s="30"/>
      <c r="B70" s="30" t="s">
        <v>41</v>
      </c>
      <c r="C70" s="28">
        <v>193.64</v>
      </c>
      <c r="D70" s="29">
        <f t="shared" si="0"/>
        <v>200.4492</v>
      </c>
    </row>
    <row r="71" ht="15" spans="1:4">
      <c r="A71" s="30"/>
      <c r="B71" s="30" t="s">
        <v>42</v>
      </c>
      <c r="C71" s="28">
        <v>96.82</v>
      </c>
      <c r="D71" s="29">
        <f t="shared" si="0"/>
        <v>100.7246</v>
      </c>
    </row>
    <row r="72" ht="15" spans="1:4">
      <c r="A72" s="30" t="s">
        <v>46</v>
      </c>
      <c r="B72" s="30" t="s">
        <v>44</v>
      </c>
      <c r="C72" s="28">
        <v>17.51</v>
      </c>
      <c r="D72" s="29">
        <f t="shared" si="0"/>
        <v>19.0353</v>
      </c>
    </row>
    <row r="73" ht="15" spans="1:4">
      <c r="A73" s="30"/>
      <c r="B73" s="30" t="s">
        <v>38</v>
      </c>
      <c r="C73" s="28">
        <v>52.53</v>
      </c>
      <c r="D73" s="29">
        <f t="shared" si="0"/>
        <v>55.1059</v>
      </c>
    </row>
    <row r="74" ht="15" spans="1:4">
      <c r="A74" s="30"/>
      <c r="B74" s="30" t="s">
        <v>39</v>
      </c>
      <c r="C74" s="28">
        <v>52.53</v>
      </c>
      <c r="D74" s="29">
        <f t="shared" si="0"/>
        <v>55.1059</v>
      </c>
    </row>
    <row r="75" ht="15" spans="1:4">
      <c r="A75" s="30"/>
      <c r="B75" s="30" t="s">
        <v>40</v>
      </c>
      <c r="C75" s="28">
        <v>52.53</v>
      </c>
      <c r="D75" s="29">
        <f t="shared" si="0"/>
        <v>55.1059</v>
      </c>
    </row>
    <row r="76" ht="15" spans="1:4">
      <c r="A76" s="30"/>
      <c r="B76" s="30" t="s">
        <v>41</v>
      </c>
      <c r="C76" s="28">
        <v>35.02</v>
      </c>
      <c r="D76" s="29">
        <f t="shared" si="0"/>
        <v>37.0706</v>
      </c>
    </row>
    <row r="77" ht="15" spans="1:4">
      <c r="A77" s="30"/>
      <c r="B77" s="30" t="s">
        <v>42</v>
      </c>
      <c r="C77" s="28">
        <v>17.51</v>
      </c>
      <c r="D77" s="29">
        <f t="shared" si="0"/>
        <v>19.0353</v>
      </c>
    </row>
    <row r="78" spans="1:4">
      <c r="A78" s="24" t="s">
        <v>33</v>
      </c>
      <c r="B78" s="24"/>
      <c r="C78" s="28">
        <f>SUM(C15:C77)</f>
        <v>13661.92</v>
      </c>
      <c r="D78" s="29">
        <f>SUM(D15:D77)</f>
        <v>14134.7776</v>
      </c>
    </row>
  </sheetData>
  <mergeCells count="22">
    <mergeCell ref="A1:K1"/>
    <mergeCell ref="A2:D2"/>
    <mergeCell ref="E2:K2"/>
    <mergeCell ref="A8:A10"/>
    <mergeCell ref="A15:A20"/>
    <mergeCell ref="A21:A25"/>
    <mergeCell ref="A26:A31"/>
    <mergeCell ref="A32:A37"/>
    <mergeCell ref="A38:A43"/>
    <mergeCell ref="A44:A48"/>
    <mergeCell ref="A49:A54"/>
    <mergeCell ref="A55:A60"/>
    <mergeCell ref="A61:A66"/>
    <mergeCell ref="A67:A71"/>
    <mergeCell ref="A72:A77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2024-09-28T03:52:55Z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0590A285433946CCAD84FE5B1A1F7F6F_13</vt:lpwstr>
  </property>
</Properties>
</file>