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<sst xmlns="http://schemas.openxmlformats.org/spreadsheetml/2006/main" count="57" uniqueCount="41">
  <si>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</si>
  <si>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</si>
  <si>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</si>
  <si>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江苏省苏州市吴江区盛泽镇经纬北路1388号福晖数码楼下（苏美达检品中心）华立马18556758129安能500178667160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</si>
  <si>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</si>
  <si>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</si>
  <si>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</si>
  <si>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</si>
  <si>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</si>
  <si>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</si>
  <si>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</si>
  <si>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</si>
  <si>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</si>
  <si>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</si>
  <si>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</si>
  <si>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</si>
  <si>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</si>
  <si>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</si>
  <si>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</si>
  <si>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</si>
  <si>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</si>
  <si>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</si>
  <si>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</si>
  <si>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</si>
  <si>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</si>
  <si>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P24090120</t>
  </si>
  <si>
    <t xml:space="preserve">21 AULTH09845                                     </t>
  </si>
  <si>
    <t>S24090077</t>
  </si>
  <si>
    <t>D4251AX</t>
  </si>
  <si>
    <t>42*31*25</t>
  </si>
  <si>
    <t xml:space="preserve">24_AULBM11828                                     </t>
  </si>
  <si>
    <t>45*33*26</t>
  </si>
  <si>
    <t xml:space="preserve">21 AULBM10015                                     </t>
  </si>
  <si>
    <t>45*33*16</t>
  </si>
  <si>
    <t>总计</t>
  </si>
  <si>
    <t>颜色</t>
  </si>
  <si>
    <t>尺码</t>
  </si>
  <si>
    <t>生产数</t>
  </si>
  <si>
    <t>BG441 - BEIGE</t>
  </si>
  <si>
    <t>BG755 - BEIGE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</si>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</sst>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/>
    </xf>
    <xf numFmtId="176" fontId="14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10.375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10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9" t="s">
        <v>11</v>
      </c>
      <c r="J6" s="39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40" t="s">
        <v>22</v>
      </c>
      <c r="J7" s="40" t="s">
        <v>23</v>
      </c>
      <c r="K7" s="19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10022</v>
      </c>
      <c r="F8" s="26"/>
      <c r="G8" s="26">
        <v>10388</v>
      </c>
      <c r="H8" s="26">
        <v>1</v>
      </c>
      <c r="I8" s="26"/>
      <c r="J8" s="26">
        <v>11.5</v>
      </c>
      <c r="K8" s="26" t="s">
        <v>29</v>
      </c>
    </row>
    <row r="9" ht="15" spans="1:11">
      <c r="A9" s="27"/>
      <c r="B9" s="25" t="s">
        <v>30</v>
      </c>
      <c r="C9" s="27"/>
      <c r="D9" s="28">
        <v>28</v>
      </c>
      <c r="E9" s="29">
        <v>943</v>
      </c>
      <c r="F9" s="26"/>
      <c r="G9" s="26">
        <v>1000</v>
      </c>
      <c r="H9" s="26">
        <v>2</v>
      </c>
      <c r="I9" s="26"/>
      <c r="J9" s="26">
        <v>18.3</v>
      </c>
      <c r="K9" s="24" t="s">
        <v>31</v>
      </c>
    </row>
    <row r="10" ht="15" spans="1:11">
      <c r="A10" s="27"/>
      <c r="B10" s="25"/>
      <c r="C10" s="27"/>
      <c r="D10" s="28">
        <v>30</v>
      </c>
      <c r="E10" s="29">
        <v>2711</v>
      </c>
      <c r="F10" s="26"/>
      <c r="G10" s="26">
        <v>2800</v>
      </c>
      <c r="H10" s="26"/>
      <c r="I10" s="26"/>
      <c r="J10" s="26"/>
      <c r="K10" s="27"/>
    </row>
    <row r="11" ht="15" spans="1:11">
      <c r="A11" s="27"/>
      <c r="B11" s="25"/>
      <c r="C11" s="27"/>
      <c r="D11" s="28">
        <v>32</v>
      </c>
      <c r="E11" s="29">
        <v>2809</v>
      </c>
      <c r="F11" s="26"/>
      <c r="G11" s="26">
        <v>2900</v>
      </c>
      <c r="H11" s="26"/>
      <c r="I11" s="26"/>
      <c r="J11" s="26"/>
      <c r="K11" s="27"/>
    </row>
    <row r="12" ht="15" spans="1:11">
      <c r="A12" s="27"/>
      <c r="B12" s="25"/>
      <c r="C12" s="27"/>
      <c r="D12" s="28">
        <v>34</v>
      </c>
      <c r="E12" s="29">
        <v>1985</v>
      </c>
      <c r="F12" s="26"/>
      <c r="G12" s="26">
        <v>2100</v>
      </c>
      <c r="H12" s="26"/>
      <c r="I12" s="26"/>
      <c r="J12" s="26"/>
      <c r="K12" s="27"/>
    </row>
    <row r="13" ht="15" spans="1:11">
      <c r="A13" s="27"/>
      <c r="B13" s="25"/>
      <c r="C13" s="27"/>
      <c r="D13" s="28">
        <v>36</v>
      </c>
      <c r="E13" s="29">
        <v>1856</v>
      </c>
      <c r="F13" s="26"/>
      <c r="G13" s="26">
        <v>1950</v>
      </c>
      <c r="H13" s="26"/>
      <c r="I13" s="26"/>
      <c r="J13" s="26"/>
      <c r="K13" s="27"/>
    </row>
    <row r="14" ht="15" spans="1:11">
      <c r="A14" s="27"/>
      <c r="B14" s="25"/>
      <c r="C14" s="27"/>
      <c r="D14" s="28">
        <v>38</v>
      </c>
      <c r="E14" s="29">
        <v>915</v>
      </c>
      <c r="F14" s="26"/>
      <c r="G14" s="26">
        <v>950</v>
      </c>
      <c r="H14" s="26"/>
      <c r="I14" s="26"/>
      <c r="J14" s="26"/>
      <c r="K14" s="30"/>
    </row>
    <row r="15" ht="15" spans="1:11">
      <c r="A15" s="27"/>
      <c r="B15" s="25" t="s">
        <v>32</v>
      </c>
      <c r="C15" s="27"/>
      <c r="D15" s="26" t="s">
        <v>28</v>
      </c>
      <c r="E15" s="26">
        <v>11219</v>
      </c>
      <c r="F15" s="26"/>
      <c r="G15" s="26">
        <v>11600</v>
      </c>
      <c r="H15" s="26">
        <v>3</v>
      </c>
      <c r="I15" s="26"/>
      <c r="J15" s="26">
        <v>10.5</v>
      </c>
      <c r="K15" s="26" t="s">
        <v>33</v>
      </c>
    </row>
    <row r="16" ht="15" spans="1:11">
      <c r="A16" s="27"/>
      <c r="B16" s="25" t="s">
        <v>30</v>
      </c>
      <c r="C16" s="27"/>
      <c r="D16" s="28">
        <v>28</v>
      </c>
      <c r="E16" s="26">
        <v>214</v>
      </c>
      <c r="F16" s="26"/>
      <c r="G16" s="26">
        <v>280</v>
      </c>
      <c r="H16" s="26">
        <v>4</v>
      </c>
      <c r="I16" s="26"/>
      <c r="J16" s="26">
        <v>7.6</v>
      </c>
      <c r="K16" s="24" t="s">
        <v>33</v>
      </c>
    </row>
    <row r="17" ht="15" spans="1:11">
      <c r="A17" s="27"/>
      <c r="B17" s="25"/>
      <c r="C17" s="27"/>
      <c r="D17" s="28">
        <v>30</v>
      </c>
      <c r="E17" s="26">
        <v>646</v>
      </c>
      <c r="F17" s="26"/>
      <c r="G17" s="26">
        <v>700</v>
      </c>
      <c r="H17" s="26"/>
      <c r="I17" s="26"/>
      <c r="J17" s="26"/>
      <c r="K17" s="27"/>
    </row>
    <row r="18" ht="15" spans="1:11">
      <c r="A18" s="27"/>
      <c r="B18" s="25"/>
      <c r="C18" s="27"/>
      <c r="D18" s="28">
        <v>32</v>
      </c>
      <c r="E18" s="26">
        <v>677</v>
      </c>
      <c r="F18" s="26"/>
      <c r="G18" s="26">
        <v>750</v>
      </c>
      <c r="H18" s="26"/>
      <c r="I18" s="26"/>
      <c r="J18" s="26"/>
      <c r="K18" s="27"/>
    </row>
    <row r="19" ht="15" spans="1:11">
      <c r="A19" s="27"/>
      <c r="B19" s="25"/>
      <c r="C19" s="27"/>
      <c r="D19" s="28">
        <v>34</v>
      </c>
      <c r="E19" s="26">
        <v>488</v>
      </c>
      <c r="F19" s="26"/>
      <c r="G19" s="26">
        <v>550</v>
      </c>
      <c r="H19" s="26"/>
      <c r="I19" s="26"/>
      <c r="J19" s="26"/>
      <c r="K19" s="27"/>
    </row>
    <row r="20" ht="15" spans="1:11">
      <c r="A20" s="27"/>
      <c r="B20" s="25"/>
      <c r="C20" s="27"/>
      <c r="D20" s="28">
        <v>36</v>
      </c>
      <c r="E20" s="26">
        <v>445</v>
      </c>
      <c r="F20" s="26"/>
      <c r="G20" s="26">
        <v>500</v>
      </c>
      <c r="H20" s="26"/>
      <c r="I20" s="26"/>
      <c r="J20" s="26"/>
      <c r="K20" s="27"/>
    </row>
    <row r="21" ht="15" spans="1:11">
      <c r="A21" s="27"/>
      <c r="B21" s="25"/>
      <c r="C21" s="27"/>
      <c r="D21" s="28">
        <v>38</v>
      </c>
      <c r="E21" s="26">
        <v>239</v>
      </c>
      <c r="F21" s="26"/>
      <c r="G21" s="26">
        <v>260</v>
      </c>
      <c r="H21" s="26"/>
      <c r="I21" s="26"/>
      <c r="J21" s="26"/>
      <c r="K21" s="27"/>
    </row>
    <row r="22" ht="15" spans="1:11">
      <c r="A22" s="30"/>
      <c r="B22" s="25" t="s">
        <v>32</v>
      </c>
      <c r="C22" s="30"/>
      <c r="D22" s="26" t="s">
        <v>28</v>
      </c>
      <c r="E22" s="26">
        <v>2709</v>
      </c>
      <c r="F22" s="26"/>
      <c r="G22" s="26">
        <v>2800</v>
      </c>
      <c r="H22" s="26"/>
      <c r="I22" s="26"/>
      <c r="J22" s="26"/>
      <c r="K22" s="30"/>
    </row>
    <row r="23" ht="15" spans="1:11">
      <c r="A23" s="26" t="s">
        <v>34</v>
      </c>
      <c r="B23" s="25"/>
      <c r="C23" s="26"/>
      <c r="D23" s="26"/>
      <c r="E23" s="31">
        <f>SUM(E8:E22)</f>
        <v>37878</v>
      </c>
      <c r="F23" s="31"/>
      <c r="G23" s="31">
        <f>SUM(G8:G22)</f>
        <v>39528</v>
      </c>
      <c r="H23" s="31">
        <v>4</v>
      </c>
      <c r="I23" s="31"/>
      <c r="J23" s="31">
        <f>SUM(J8:J22)</f>
        <v>47.9</v>
      </c>
      <c r="K23" s="26"/>
    </row>
    <row r="26" spans="1:4">
      <c r="A26" s="32" t="s">
        <v>35</v>
      </c>
      <c r="B26" s="32" t="s">
        <v>36</v>
      </c>
      <c r="C26" s="33" t="s">
        <v>18</v>
      </c>
      <c r="D26" s="34" t="s">
        <v>37</v>
      </c>
    </row>
    <row r="27" ht="15" spans="1:4">
      <c r="A27" s="35" t="s">
        <v>38</v>
      </c>
      <c r="B27" s="35">
        <v>28</v>
      </c>
      <c r="C27" s="33">
        <v>26.78</v>
      </c>
      <c r="D27" s="34">
        <f t="shared" ref="D27:D90" si="0">C27*1.03+1</f>
        <v>28.5834</v>
      </c>
    </row>
    <row r="28" ht="15" spans="1:4">
      <c r="A28" s="35"/>
      <c r="B28" s="35">
        <v>30</v>
      </c>
      <c r="C28" s="33">
        <v>61.8</v>
      </c>
      <c r="D28" s="34">
        <f t="shared" si="0"/>
        <v>64.654</v>
      </c>
    </row>
    <row r="29" ht="15" spans="1:4">
      <c r="A29" s="35"/>
      <c r="B29" s="35">
        <v>32</v>
      </c>
      <c r="C29" s="33">
        <v>61.8</v>
      </c>
      <c r="D29" s="34">
        <f t="shared" si="0"/>
        <v>64.654</v>
      </c>
    </row>
    <row r="30" ht="15" spans="1:4">
      <c r="A30" s="35"/>
      <c r="B30" s="35">
        <v>34</v>
      </c>
      <c r="C30" s="33">
        <v>49.44</v>
      </c>
      <c r="D30" s="34">
        <f t="shared" si="0"/>
        <v>51.9232</v>
      </c>
    </row>
    <row r="31" ht="15" spans="1:4">
      <c r="A31" s="35"/>
      <c r="B31" s="35">
        <v>36</v>
      </c>
      <c r="C31" s="33">
        <v>32.96</v>
      </c>
      <c r="D31" s="34">
        <f t="shared" si="0"/>
        <v>34.9488</v>
      </c>
    </row>
    <row r="32" ht="15" spans="1:4">
      <c r="A32" s="35" t="s">
        <v>38</v>
      </c>
      <c r="B32" s="35">
        <v>28</v>
      </c>
      <c r="C32" s="33">
        <v>230.72</v>
      </c>
      <c r="D32" s="34">
        <f t="shared" si="0"/>
        <v>238.6416</v>
      </c>
    </row>
    <row r="33" ht="15" spans="1:4">
      <c r="A33" s="35"/>
      <c r="B33" s="35">
        <v>30</v>
      </c>
      <c r="C33" s="33">
        <v>692.16</v>
      </c>
      <c r="D33" s="34">
        <f t="shared" si="0"/>
        <v>713.9248</v>
      </c>
    </row>
    <row r="34" ht="15" spans="1:4">
      <c r="A34" s="35"/>
      <c r="B34" s="35">
        <v>32</v>
      </c>
      <c r="C34" s="33">
        <v>692.16</v>
      </c>
      <c r="D34" s="34">
        <f t="shared" si="0"/>
        <v>713.9248</v>
      </c>
    </row>
    <row r="35" ht="15" spans="1:4">
      <c r="A35" s="35"/>
      <c r="B35" s="35">
        <v>34</v>
      </c>
      <c r="C35" s="33">
        <v>461.44</v>
      </c>
      <c r="D35" s="34">
        <f t="shared" si="0"/>
        <v>476.2832</v>
      </c>
    </row>
    <row r="36" ht="15" spans="1:4">
      <c r="A36" s="35"/>
      <c r="B36" s="35">
        <v>36</v>
      </c>
      <c r="C36" s="33">
        <v>461.44</v>
      </c>
      <c r="D36" s="34">
        <f t="shared" si="0"/>
        <v>476.2832</v>
      </c>
    </row>
    <row r="37" ht="15" spans="1:4">
      <c r="A37" s="35"/>
      <c r="B37" s="35">
        <v>38</v>
      </c>
      <c r="C37" s="33">
        <v>230.72</v>
      </c>
      <c r="D37" s="34">
        <f t="shared" si="0"/>
        <v>238.6416</v>
      </c>
    </row>
    <row r="38" ht="15" spans="1:4">
      <c r="A38" s="36" t="s">
        <v>38</v>
      </c>
      <c r="B38" s="35">
        <v>30</v>
      </c>
      <c r="C38" s="33">
        <v>103</v>
      </c>
      <c r="D38" s="34">
        <f t="shared" si="0"/>
        <v>107.09</v>
      </c>
    </row>
    <row r="39" ht="15" spans="1:4">
      <c r="A39" s="37"/>
      <c r="B39" s="35">
        <v>32</v>
      </c>
      <c r="C39" s="33">
        <v>154.5</v>
      </c>
      <c r="D39" s="34">
        <f t="shared" si="0"/>
        <v>160.135</v>
      </c>
    </row>
    <row r="40" ht="15" spans="1:4">
      <c r="A40" s="37"/>
      <c r="B40" s="35">
        <v>34</v>
      </c>
      <c r="C40" s="33">
        <v>154.5</v>
      </c>
      <c r="D40" s="34">
        <f t="shared" si="0"/>
        <v>160.135</v>
      </c>
    </row>
    <row r="41" ht="15" spans="1:4">
      <c r="A41" s="37"/>
      <c r="B41" s="35">
        <v>36</v>
      </c>
      <c r="C41" s="33">
        <v>103</v>
      </c>
      <c r="D41" s="34">
        <f t="shared" si="0"/>
        <v>107.09</v>
      </c>
    </row>
    <row r="42" ht="15" spans="1:4">
      <c r="A42" s="38"/>
      <c r="B42" s="35">
        <v>38</v>
      </c>
      <c r="C42" s="33">
        <v>103</v>
      </c>
      <c r="D42" s="34">
        <f t="shared" si="0"/>
        <v>107.09</v>
      </c>
    </row>
    <row r="43" ht="15" spans="1:4">
      <c r="A43" s="35" t="s">
        <v>38</v>
      </c>
      <c r="B43" s="35">
        <v>28</v>
      </c>
      <c r="C43" s="33">
        <v>107.12</v>
      </c>
      <c r="D43" s="34">
        <f t="shared" si="0"/>
        <v>111.3336</v>
      </c>
    </row>
    <row r="44" ht="15" spans="1:4">
      <c r="A44" s="35"/>
      <c r="B44" s="35">
        <v>30</v>
      </c>
      <c r="C44" s="33">
        <v>160.68</v>
      </c>
      <c r="D44" s="34">
        <f t="shared" si="0"/>
        <v>166.5004</v>
      </c>
    </row>
    <row r="45" ht="15" spans="1:4">
      <c r="A45" s="35"/>
      <c r="B45" s="35">
        <v>32</v>
      </c>
      <c r="C45" s="33">
        <v>160.68</v>
      </c>
      <c r="D45" s="34">
        <f t="shared" si="0"/>
        <v>166.5004</v>
      </c>
    </row>
    <row r="46" ht="15" spans="1:4">
      <c r="A46" s="35"/>
      <c r="B46" s="35">
        <v>34</v>
      </c>
      <c r="C46" s="33">
        <v>107.12</v>
      </c>
      <c r="D46" s="34">
        <f t="shared" si="0"/>
        <v>111.3336</v>
      </c>
    </row>
    <row r="47" ht="15" spans="1:4">
      <c r="A47" s="35"/>
      <c r="B47" s="35">
        <v>36</v>
      </c>
      <c r="C47" s="33">
        <v>107.12</v>
      </c>
      <c r="D47" s="34">
        <f t="shared" si="0"/>
        <v>111.3336</v>
      </c>
    </row>
    <row r="48" ht="15" spans="1:4">
      <c r="A48" s="35" t="s">
        <v>39</v>
      </c>
      <c r="B48" s="35">
        <v>28</v>
      </c>
      <c r="C48" s="33">
        <v>20.6</v>
      </c>
      <c r="D48" s="34">
        <f t="shared" si="0"/>
        <v>22.218</v>
      </c>
    </row>
    <row r="49" ht="15" spans="1:4">
      <c r="A49" s="35"/>
      <c r="B49" s="35">
        <v>30</v>
      </c>
      <c r="C49" s="33">
        <v>49.44</v>
      </c>
      <c r="D49" s="34">
        <f t="shared" si="0"/>
        <v>51.9232</v>
      </c>
    </row>
    <row r="50" ht="15" spans="1:4">
      <c r="A50" s="35"/>
      <c r="B50" s="35">
        <v>32</v>
      </c>
      <c r="C50" s="33">
        <v>49.44</v>
      </c>
      <c r="D50" s="34">
        <f t="shared" si="0"/>
        <v>51.9232</v>
      </c>
    </row>
    <row r="51" ht="15" spans="1:4">
      <c r="A51" s="35"/>
      <c r="B51" s="35">
        <v>34</v>
      </c>
      <c r="C51" s="33">
        <v>39.14</v>
      </c>
      <c r="D51" s="34">
        <f t="shared" si="0"/>
        <v>41.3142</v>
      </c>
    </row>
    <row r="52" ht="15" spans="1:4">
      <c r="A52" s="35"/>
      <c r="B52" s="35">
        <v>36</v>
      </c>
      <c r="C52" s="33">
        <v>26.78</v>
      </c>
      <c r="D52" s="34">
        <f t="shared" si="0"/>
        <v>28.5834</v>
      </c>
    </row>
    <row r="53" ht="15" spans="1:4">
      <c r="A53" s="35"/>
      <c r="B53" s="35">
        <v>38</v>
      </c>
      <c r="C53" s="33">
        <v>14.42</v>
      </c>
      <c r="D53" s="34">
        <f t="shared" si="0"/>
        <v>15.8526</v>
      </c>
    </row>
    <row r="54" ht="15" spans="1:4">
      <c r="A54" s="35" t="s">
        <v>39</v>
      </c>
      <c r="B54" s="35">
        <v>28</v>
      </c>
      <c r="C54" s="33">
        <v>117.42</v>
      </c>
      <c r="D54" s="34">
        <f t="shared" si="0"/>
        <v>121.9426</v>
      </c>
    </row>
    <row r="55" ht="15" spans="1:4">
      <c r="A55" s="35"/>
      <c r="B55" s="35">
        <v>30</v>
      </c>
      <c r="C55" s="33">
        <v>352.26</v>
      </c>
      <c r="D55" s="34">
        <f t="shared" si="0"/>
        <v>363.8278</v>
      </c>
    </row>
    <row r="56" ht="15" spans="1:4">
      <c r="A56" s="35"/>
      <c r="B56" s="35">
        <v>32</v>
      </c>
      <c r="C56" s="33">
        <v>352.26</v>
      </c>
      <c r="D56" s="34">
        <f t="shared" si="0"/>
        <v>363.8278</v>
      </c>
    </row>
    <row r="57" ht="15" spans="1:4">
      <c r="A57" s="35"/>
      <c r="B57" s="35">
        <v>34</v>
      </c>
      <c r="C57" s="33">
        <v>234.84</v>
      </c>
      <c r="D57" s="34">
        <f t="shared" si="0"/>
        <v>242.8852</v>
      </c>
    </row>
    <row r="58" ht="15" spans="1:4">
      <c r="A58" s="35"/>
      <c r="B58" s="35">
        <v>36</v>
      </c>
      <c r="C58" s="33">
        <v>234.84</v>
      </c>
      <c r="D58" s="34">
        <f t="shared" si="0"/>
        <v>242.8852</v>
      </c>
    </row>
    <row r="59" ht="15" spans="1:4">
      <c r="A59" s="35"/>
      <c r="B59" s="35">
        <v>38</v>
      </c>
      <c r="C59" s="33">
        <v>117.42</v>
      </c>
      <c r="D59" s="34">
        <f t="shared" si="0"/>
        <v>121.9426</v>
      </c>
    </row>
    <row r="60" ht="15" spans="1:4">
      <c r="A60" s="36" t="s">
        <v>39</v>
      </c>
      <c r="B60" s="35">
        <v>30</v>
      </c>
      <c r="C60" s="33">
        <v>61.8</v>
      </c>
      <c r="D60" s="34">
        <f t="shared" si="0"/>
        <v>64.654</v>
      </c>
    </row>
    <row r="61" ht="15" spans="1:4">
      <c r="A61" s="37"/>
      <c r="B61" s="35">
        <v>32</v>
      </c>
      <c r="C61" s="33">
        <v>92.7</v>
      </c>
      <c r="D61" s="34">
        <f t="shared" si="0"/>
        <v>96.481</v>
      </c>
    </row>
    <row r="62" ht="15" spans="1:4">
      <c r="A62" s="37"/>
      <c r="B62" s="35">
        <v>34</v>
      </c>
      <c r="C62" s="33">
        <v>92.7</v>
      </c>
      <c r="D62" s="34">
        <f t="shared" si="0"/>
        <v>96.481</v>
      </c>
    </row>
    <row r="63" ht="15" spans="1:4">
      <c r="A63" s="37"/>
      <c r="B63" s="35">
        <v>36</v>
      </c>
      <c r="C63" s="33">
        <v>61.8</v>
      </c>
      <c r="D63" s="34">
        <f t="shared" si="0"/>
        <v>64.654</v>
      </c>
    </row>
    <row r="64" ht="15" spans="1:4">
      <c r="A64" s="38"/>
      <c r="B64" s="35">
        <v>38</v>
      </c>
      <c r="C64" s="33">
        <v>61.8</v>
      </c>
      <c r="D64" s="34">
        <f t="shared" si="0"/>
        <v>64.654</v>
      </c>
    </row>
    <row r="65" ht="15" spans="1:4">
      <c r="A65" s="35" t="s">
        <v>39</v>
      </c>
      <c r="B65" s="35">
        <v>28</v>
      </c>
      <c r="C65" s="33">
        <v>30.9</v>
      </c>
      <c r="D65" s="34">
        <f t="shared" si="0"/>
        <v>32.827</v>
      </c>
    </row>
    <row r="66" ht="15" spans="1:4">
      <c r="A66" s="35"/>
      <c r="B66" s="35">
        <v>30</v>
      </c>
      <c r="C66" s="33">
        <v>46.35</v>
      </c>
      <c r="D66" s="34">
        <f t="shared" si="0"/>
        <v>48.7405</v>
      </c>
    </row>
    <row r="67" ht="15" spans="1:4">
      <c r="A67" s="35"/>
      <c r="B67" s="35">
        <v>32</v>
      </c>
      <c r="C67" s="33">
        <v>46.35</v>
      </c>
      <c r="D67" s="34">
        <f t="shared" si="0"/>
        <v>48.7405</v>
      </c>
    </row>
    <row r="68" ht="15" spans="1:4">
      <c r="A68" s="35"/>
      <c r="B68" s="35">
        <v>34</v>
      </c>
      <c r="C68" s="33">
        <v>30.9</v>
      </c>
      <c r="D68" s="34">
        <f t="shared" si="0"/>
        <v>32.827</v>
      </c>
    </row>
    <row r="69" ht="15" spans="1:4">
      <c r="A69" s="35"/>
      <c r="B69" s="35">
        <v>36</v>
      </c>
      <c r="C69" s="33">
        <v>30.9</v>
      </c>
      <c r="D69" s="34">
        <f t="shared" si="0"/>
        <v>32.827</v>
      </c>
    </row>
    <row r="70" ht="15" spans="1:4">
      <c r="A70" s="32" t="s">
        <v>40</v>
      </c>
      <c r="B70" s="35">
        <v>28</v>
      </c>
      <c r="C70" s="33">
        <v>22.66</v>
      </c>
      <c r="D70" s="34">
        <f t="shared" si="0"/>
        <v>24.3398</v>
      </c>
    </row>
    <row r="71" ht="15" spans="1:4">
      <c r="A71" s="32"/>
      <c r="B71" s="35">
        <v>30</v>
      </c>
      <c r="C71" s="33">
        <v>55.62</v>
      </c>
      <c r="D71" s="34">
        <f t="shared" si="0"/>
        <v>58.2886</v>
      </c>
    </row>
    <row r="72" ht="15" spans="1:4">
      <c r="A72" s="32"/>
      <c r="B72" s="35">
        <v>32</v>
      </c>
      <c r="C72" s="33">
        <v>55.62</v>
      </c>
      <c r="D72" s="34">
        <f t="shared" si="0"/>
        <v>58.2886</v>
      </c>
    </row>
    <row r="73" ht="15" spans="1:4">
      <c r="A73" s="32"/>
      <c r="B73" s="35">
        <v>34</v>
      </c>
      <c r="C73" s="33">
        <v>43.26</v>
      </c>
      <c r="D73" s="34">
        <f t="shared" si="0"/>
        <v>45.5578</v>
      </c>
    </row>
    <row r="74" ht="15" spans="1:4">
      <c r="A74" s="32"/>
      <c r="B74" s="35">
        <v>36</v>
      </c>
      <c r="C74" s="33">
        <v>28.84</v>
      </c>
      <c r="D74" s="34">
        <f t="shared" si="0"/>
        <v>30.7052</v>
      </c>
    </row>
    <row r="75" ht="15" spans="1:4">
      <c r="A75" s="32"/>
      <c r="B75" s="35">
        <v>38</v>
      </c>
      <c r="C75" s="33">
        <v>14.42</v>
      </c>
      <c r="D75" s="34">
        <f t="shared" si="0"/>
        <v>15.8526</v>
      </c>
    </row>
    <row r="76" ht="15" spans="1:4">
      <c r="A76" s="32" t="s">
        <v>40</v>
      </c>
      <c r="B76" s="35">
        <v>28</v>
      </c>
      <c r="C76" s="33">
        <v>193.64</v>
      </c>
      <c r="D76" s="34">
        <f t="shared" si="0"/>
        <v>200.4492</v>
      </c>
    </row>
    <row r="77" ht="15" spans="1:4">
      <c r="A77" s="32"/>
      <c r="B77" s="35">
        <v>30</v>
      </c>
      <c r="C77" s="33">
        <v>580.92</v>
      </c>
      <c r="D77" s="34">
        <f t="shared" si="0"/>
        <v>599.3476</v>
      </c>
    </row>
    <row r="78" ht="15" spans="1:4">
      <c r="A78" s="32"/>
      <c r="B78" s="35">
        <v>32</v>
      </c>
      <c r="C78" s="33">
        <v>580.92</v>
      </c>
      <c r="D78" s="34">
        <f t="shared" si="0"/>
        <v>599.3476</v>
      </c>
    </row>
    <row r="79" ht="15" spans="1:4">
      <c r="A79" s="32"/>
      <c r="B79" s="35">
        <v>34</v>
      </c>
      <c r="C79" s="33">
        <v>387.28</v>
      </c>
      <c r="D79" s="34">
        <f t="shared" si="0"/>
        <v>399.8984</v>
      </c>
    </row>
    <row r="80" ht="15" spans="1:4">
      <c r="A80" s="32"/>
      <c r="B80" s="35">
        <v>36</v>
      </c>
      <c r="C80" s="33">
        <v>387.28</v>
      </c>
      <c r="D80" s="34">
        <f t="shared" si="0"/>
        <v>399.8984</v>
      </c>
    </row>
    <row r="81" ht="15" spans="1:4">
      <c r="A81" s="32"/>
      <c r="B81" s="35">
        <v>38</v>
      </c>
      <c r="C81" s="33">
        <v>193.64</v>
      </c>
      <c r="D81" s="34">
        <f t="shared" si="0"/>
        <v>200.4492</v>
      </c>
    </row>
    <row r="82" ht="15" spans="1:4">
      <c r="A82" s="41" t="s">
        <v>40</v>
      </c>
      <c r="B82" s="35">
        <v>30</v>
      </c>
      <c r="C82" s="33">
        <v>92.7</v>
      </c>
      <c r="D82" s="34">
        <f t="shared" si="0"/>
        <v>96.481</v>
      </c>
    </row>
    <row r="83" ht="15" spans="1:4">
      <c r="A83" s="42"/>
      <c r="B83" s="35">
        <v>32</v>
      </c>
      <c r="C83" s="33">
        <v>139.05</v>
      </c>
      <c r="D83" s="34">
        <f t="shared" si="0"/>
        <v>144.2215</v>
      </c>
    </row>
    <row r="84" ht="15" spans="1:4">
      <c r="A84" s="42"/>
      <c r="B84" s="35">
        <v>34</v>
      </c>
      <c r="C84" s="33">
        <v>139.05</v>
      </c>
      <c r="D84" s="34">
        <f t="shared" si="0"/>
        <v>144.2215</v>
      </c>
    </row>
    <row r="85" ht="15" spans="1:4">
      <c r="A85" s="42"/>
      <c r="B85" s="35">
        <v>36</v>
      </c>
      <c r="C85" s="33">
        <v>92.7</v>
      </c>
      <c r="D85" s="34">
        <f t="shared" si="0"/>
        <v>96.481</v>
      </c>
    </row>
    <row r="86" ht="15" spans="1:4">
      <c r="A86" s="43"/>
      <c r="B86" s="35">
        <v>38</v>
      </c>
      <c r="C86" s="33">
        <v>92.7</v>
      </c>
      <c r="D86" s="34">
        <f t="shared" si="0"/>
        <v>96.481</v>
      </c>
    </row>
    <row r="87" ht="15" spans="1:4">
      <c r="A87" s="32" t="s">
        <v>40</v>
      </c>
      <c r="B87" s="35">
        <v>28</v>
      </c>
      <c r="C87" s="33">
        <v>82.4</v>
      </c>
      <c r="D87" s="34">
        <f t="shared" si="0"/>
        <v>85.872</v>
      </c>
    </row>
    <row r="88" ht="15" spans="1:4">
      <c r="A88" s="32"/>
      <c r="B88" s="35">
        <v>30</v>
      </c>
      <c r="C88" s="33">
        <v>123.6</v>
      </c>
      <c r="D88" s="34">
        <f t="shared" si="0"/>
        <v>128.308</v>
      </c>
    </row>
    <row r="89" ht="15" spans="1:4">
      <c r="A89" s="32"/>
      <c r="B89" s="35">
        <v>32</v>
      </c>
      <c r="C89" s="33">
        <v>123.6</v>
      </c>
      <c r="D89" s="34">
        <f t="shared" si="0"/>
        <v>128.308</v>
      </c>
    </row>
    <row r="90" ht="15" spans="1:4">
      <c r="A90" s="32"/>
      <c r="B90" s="35">
        <v>34</v>
      </c>
      <c r="C90" s="33">
        <v>82.4</v>
      </c>
      <c r="D90" s="34">
        <f t="shared" si="0"/>
        <v>85.872</v>
      </c>
    </row>
    <row r="91" ht="15" spans="1:4">
      <c r="A91" s="32"/>
      <c r="B91" s="35">
        <v>36</v>
      </c>
      <c r="C91" s="33">
        <v>82.4</v>
      </c>
      <c r="D91" s="34">
        <f>C91*1.03+1</f>
        <v>85.872</v>
      </c>
    </row>
    <row r="92" spans="1:4">
      <c r="A92" s="32"/>
      <c r="B92" s="32"/>
      <c r="C92" s="33">
        <f>SUM(C27:C91)</f>
        <v>10021.9</v>
      </c>
      <c r="D92" s="34">
        <f>SUM(D27:D91)</f>
        <v>10387.557</v>
      </c>
    </row>
  </sheetData>
  <mergeCells count="27">
    <mergeCell ref="A1:K1"/>
    <mergeCell ref="A2:D2"/>
    <mergeCell ref="E2:K2"/>
    <mergeCell ref="A8:A22"/>
    <mergeCell ref="A27:A31"/>
    <mergeCell ref="A32:A37"/>
    <mergeCell ref="A38:A42"/>
    <mergeCell ref="A43:A47"/>
    <mergeCell ref="A48:A53"/>
    <mergeCell ref="A54:A59"/>
    <mergeCell ref="A60:A64"/>
    <mergeCell ref="A65:A69"/>
    <mergeCell ref="A70:A75"/>
    <mergeCell ref="A76:A81"/>
    <mergeCell ref="A82:A86"/>
    <mergeCell ref="A87:A91"/>
    <mergeCell ref="B9:B14"/>
    <mergeCell ref="B16:B21"/>
    <mergeCell ref="C8:C22"/>
    <mergeCell ref="H9:H14"/>
    <mergeCell ref="H16:H22"/>
    <mergeCell ref="J9:J14"/>
    <mergeCell ref="J16:J22"/>
    <mergeCell ref="K9:K14"/>
    <mergeCell ref="K16:K2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2024-09-29T08:12:32Z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D6A1409DA01946708E8E24F846D626B7_13</vt:lpwstr>
  </property>
</Properties>
</file>