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<sst xmlns="http://schemas.openxmlformats.org/spreadsheetml/2006/main" count="42" uniqueCount="39">
  <si>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</si>
  <si>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</si>
  <si>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</si>
  <si>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江苏省苏州市吴江区盛泽镇经纬北路1388号福晖数码楼下（苏美达检品中心）华立马18556758129安能500178667160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</si>
  <si>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</si>
  <si>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</si>
  <si>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</si>
  <si>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</si>
  <si>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</si>
  <si>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</si>
  <si>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</si>
  <si>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</si>
  <si>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</si>
  <si>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</si>
  <si>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</si>
  <si>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</si>
  <si>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</si>
  <si>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</si>
  <si>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</si>
  <si>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</si>
  <si>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</si>
  <si>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</si>
  <si>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</si>
  <si>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</si>
  <si>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</si>
  <si>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P24090494</t>
  </si>
  <si>
    <t>21 AULTH09845</t>
  </si>
  <si>
    <t>S24090334</t>
  </si>
  <si>
    <t>D4251AX</t>
  </si>
  <si>
    <t>34*22*25</t>
  </si>
  <si>
    <t>21AULTH09845 背面空白</t>
  </si>
  <si>
    <t>总计</t>
  </si>
  <si>
    <t>颜色</t>
  </si>
  <si>
    <t>尺码</t>
  </si>
  <si>
    <t>生产数</t>
  </si>
  <si>
    <t>BG441 - BEIGE</t>
  </si>
  <si>
    <t>BG755 - BEIGE</t>
  </si>
  <si>
    <t>WT32 - OFF WHITE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</si>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</sst>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H15" sqref="H15"/>
    </sheetView>
  </sheetViews>
  <sheetFormatPr defaultColWidth="9" defaultRowHeight="13.5"/>
  <cols>
    <col min="1" max="1" width="16.625" customWidth="1"/>
    <col min="2" max="2" width="26.62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10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1"/>
      <c r="E5" s="12"/>
      <c r="F5" s="13"/>
      <c r="G5" s="12"/>
      <c r="H5" s="12"/>
      <c r="I5" s="12"/>
      <c r="J5" s="12"/>
      <c r="K5" s="12"/>
    </row>
    <row r="6" ht="25.5" spans="1:11">
      <c r="A6" s="14" t="s">
        <v>4</v>
      </c>
      <c r="B6" s="15" t="s">
        <v>5</v>
      </c>
      <c r="C6" s="16" t="s">
        <v>6</v>
      </c>
      <c r="D6" s="16" t="s">
        <v>6</v>
      </c>
      <c r="E6" s="17" t="s">
        <v>7</v>
      </c>
      <c r="F6" s="17" t="s">
        <v>8</v>
      </c>
      <c r="G6" s="17" t="s">
        <v>9</v>
      </c>
      <c r="H6" s="16" t="s">
        <v>10</v>
      </c>
      <c r="I6" s="37" t="s">
        <v>11</v>
      </c>
      <c r="J6" s="37" t="s">
        <v>12</v>
      </c>
      <c r="K6" s="15" t="s">
        <v>13</v>
      </c>
    </row>
    <row r="7" ht="24.75" spans="1:11">
      <c r="A7" s="18" t="s">
        <v>14</v>
      </c>
      <c r="B7" s="19" t="s">
        <v>15</v>
      </c>
      <c r="C7" s="20" t="s">
        <v>16</v>
      </c>
      <c r="D7" s="21" t="s">
        <v>17</v>
      </c>
      <c r="E7" s="22" t="s">
        <v>18</v>
      </c>
      <c r="F7" s="22" t="s">
        <v>19</v>
      </c>
      <c r="G7" s="22" t="s">
        <v>20</v>
      </c>
      <c r="H7" s="23" t="s">
        <v>21</v>
      </c>
      <c r="I7" s="38" t="s">
        <v>22</v>
      </c>
      <c r="J7" s="38" t="s">
        <v>23</v>
      </c>
      <c r="K7" s="19" t="s">
        <v>24</v>
      </c>
    </row>
    <row r="8" spans="1:11">
      <c r="A8" s="24" t="s">
        <v>25</v>
      </c>
      <c r="B8" s="25" t="s">
        <v>26</v>
      </c>
      <c r="C8" s="24" t="s">
        <v>27</v>
      </c>
      <c r="D8" s="24" t="s">
        <v>28</v>
      </c>
      <c r="E8" s="25">
        <v>2657</v>
      </c>
      <c r="F8" s="25"/>
      <c r="G8" s="25">
        <v>2755</v>
      </c>
      <c r="H8" s="25">
        <v>1</v>
      </c>
      <c r="I8" s="25"/>
      <c r="J8" s="25">
        <v>9.2</v>
      </c>
      <c r="K8" s="25" t="s">
        <v>29</v>
      </c>
    </row>
    <row r="9" spans="1:11">
      <c r="A9" s="26"/>
      <c r="B9" s="25" t="s">
        <v>30</v>
      </c>
      <c r="C9" s="26"/>
      <c r="D9" s="26"/>
      <c r="E9" s="25">
        <v>1248</v>
      </c>
      <c r="F9" s="25"/>
      <c r="G9" s="25">
        <v>1285</v>
      </c>
      <c r="H9" s="25"/>
      <c r="I9" s="25"/>
      <c r="J9" s="25"/>
      <c r="K9" s="25"/>
    </row>
    <row r="10" spans="1:11">
      <c r="A10" s="25" t="s">
        <v>31</v>
      </c>
      <c r="B10" s="25"/>
      <c r="C10" s="25"/>
      <c r="D10" s="25"/>
      <c r="E10" s="25">
        <f>SUM(E8:E9)</f>
        <v>3905</v>
      </c>
      <c r="F10" s="25"/>
      <c r="G10" s="25">
        <f>SUM(G8:G9)</f>
        <v>4040</v>
      </c>
      <c r="H10" s="25">
        <f>SUM(H8:H9)</f>
        <v>1</v>
      </c>
      <c r="I10" s="25"/>
      <c r="J10" s="25">
        <f>SUM(J8:J9)</f>
        <v>9.2</v>
      </c>
      <c r="K10" s="25"/>
    </row>
    <row r="13" spans="1:4">
      <c r="A13" s="27" t="s">
        <v>32</v>
      </c>
      <c r="B13" s="27" t="s">
        <v>33</v>
      </c>
      <c r="C13" s="28" t="s">
        <v>18</v>
      </c>
      <c r="D13" s="29" t="s">
        <v>34</v>
      </c>
    </row>
    <row r="14" ht="15" spans="1:4">
      <c r="A14" s="30" t="s">
        <v>35</v>
      </c>
      <c r="B14" s="30">
        <v>28</v>
      </c>
      <c r="C14" s="28">
        <v>107.12</v>
      </c>
      <c r="D14" s="29">
        <f t="shared" ref="D14:D31" si="0">C14*1.03+1</f>
        <v>111.3336</v>
      </c>
    </row>
    <row r="15" ht="15" spans="1:4">
      <c r="A15" s="30"/>
      <c r="B15" s="30">
        <v>30</v>
      </c>
      <c r="C15" s="28">
        <v>321.36</v>
      </c>
      <c r="D15" s="29">
        <f t="shared" si="0"/>
        <v>332.0008</v>
      </c>
    </row>
    <row r="16" ht="15" spans="1:4">
      <c r="A16" s="30"/>
      <c r="B16" s="30">
        <v>32</v>
      </c>
      <c r="C16" s="28">
        <v>321.36</v>
      </c>
      <c r="D16" s="29">
        <f t="shared" si="0"/>
        <v>332.0008</v>
      </c>
    </row>
    <row r="17" ht="15" spans="1:4">
      <c r="A17" s="30"/>
      <c r="B17" s="30">
        <v>34</v>
      </c>
      <c r="C17" s="28">
        <v>214.24</v>
      </c>
      <c r="D17" s="29">
        <f t="shared" si="0"/>
        <v>221.6672</v>
      </c>
    </row>
    <row r="18" ht="15" spans="1:4">
      <c r="A18" s="30"/>
      <c r="B18" s="30">
        <v>36</v>
      </c>
      <c r="C18" s="28">
        <v>214.24</v>
      </c>
      <c r="D18" s="29">
        <f t="shared" si="0"/>
        <v>221.6672</v>
      </c>
    </row>
    <row r="19" ht="15" spans="1:4">
      <c r="A19" s="30"/>
      <c r="B19" s="30">
        <v>38</v>
      </c>
      <c r="C19" s="28">
        <v>107.12</v>
      </c>
      <c r="D19" s="29">
        <f t="shared" si="0"/>
        <v>111.3336</v>
      </c>
    </row>
    <row r="20" ht="15" spans="1:4">
      <c r="A20" s="31" t="s">
        <v>36</v>
      </c>
      <c r="B20" s="30">
        <v>28</v>
      </c>
      <c r="C20" s="28">
        <v>31.93</v>
      </c>
      <c r="D20" s="29">
        <f t="shared" si="0"/>
        <v>33.8879</v>
      </c>
    </row>
    <row r="21" ht="15" spans="1:4">
      <c r="A21" s="31"/>
      <c r="B21" s="30">
        <v>30</v>
      </c>
      <c r="C21" s="28">
        <v>95.79</v>
      </c>
      <c r="D21" s="29">
        <f t="shared" si="0"/>
        <v>99.6637</v>
      </c>
    </row>
    <row r="22" ht="15" spans="1:4">
      <c r="A22" s="31"/>
      <c r="B22" s="30">
        <v>32</v>
      </c>
      <c r="C22" s="28">
        <v>95.79</v>
      </c>
      <c r="D22" s="29">
        <f t="shared" si="0"/>
        <v>99.6637</v>
      </c>
    </row>
    <row r="23" ht="15" spans="1:4">
      <c r="A23" s="31"/>
      <c r="B23" s="30">
        <v>34</v>
      </c>
      <c r="C23" s="28">
        <v>63.86</v>
      </c>
      <c r="D23" s="29">
        <f t="shared" si="0"/>
        <v>66.7758</v>
      </c>
    </row>
    <row r="24" ht="15" spans="1:4">
      <c r="A24" s="31"/>
      <c r="B24" s="30">
        <v>36</v>
      </c>
      <c r="C24" s="28">
        <v>63.86</v>
      </c>
      <c r="D24" s="29">
        <f t="shared" si="0"/>
        <v>66.7758</v>
      </c>
    </row>
    <row r="25" ht="15" spans="1:4">
      <c r="A25" s="31"/>
      <c r="B25" s="30">
        <v>38</v>
      </c>
      <c r="C25" s="28">
        <v>31.93</v>
      </c>
      <c r="D25" s="29">
        <f t="shared" si="0"/>
        <v>33.8879</v>
      </c>
    </row>
    <row r="26" ht="15" spans="1:4">
      <c r="A26" s="32" t="s">
        <v>37</v>
      </c>
      <c r="B26" s="30">
        <v>28</v>
      </c>
      <c r="C26" s="28">
        <v>82.4</v>
      </c>
      <c r="D26" s="29">
        <f t="shared" si="0"/>
        <v>85.872</v>
      </c>
    </row>
    <row r="27" ht="15" spans="1:4">
      <c r="A27" s="33"/>
      <c r="B27" s="30">
        <v>30</v>
      </c>
      <c r="C27" s="28">
        <v>247.2</v>
      </c>
      <c r="D27" s="29">
        <f t="shared" si="0"/>
        <v>255.616</v>
      </c>
    </row>
    <row r="28" ht="15" spans="1:4">
      <c r="A28" s="33"/>
      <c r="B28" s="30">
        <v>32</v>
      </c>
      <c r="C28" s="28">
        <v>247.2</v>
      </c>
      <c r="D28" s="29">
        <f t="shared" si="0"/>
        <v>255.616</v>
      </c>
    </row>
    <row r="29" ht="15" spans="1:4">
      <c r="A29" s="33"/>
      <c r="B29" s="30">
        <v>34</v>
      </c>
      <c r="C29" s="28">
        <v>164.8</v>
      </c>
      <c r="D29" s="29">
        <f t="shared" si="0"/>
        <v>170.744</v>
      </c>
    </row>
    <row r="30" ht="15" spans="1:4">
      <c r="A30" s="33"/>
      <c r="B30" s="30">
        <v>36</v>
      </c>
      <c r="C30" s="28">
        <v>164.8</v>
      </c>
      <c r="D30" s="29">
        <f t="shared" si="0"/>
        <v>170.744</v>
      </c>
    </row>
    <row r="31" ht="15" spans="1:4">
      <c r="A31" s="34"/>
      <c r="B31" s="30">
        <v>38</v>
      </c>
      <c r="C31" s="28">
        <v>82.4</v>
      </c>
      <c r="D31" s="29">
        <f t="shared" si="0"/>
        <v>85.872</v>
      </c>
    </row>
    <row r="32" spans="1:4">
      <c r="A32" s="27" t="s">
        <v>31</v>
      </c>
      <c r="B32" s="27"/>
      <c r="C32" s="28">
        <f>SUM(C14:C31)</f>
        <v>2657.4</v>
      </c>
      <c r="D32" s="29">
        <f>SUM(D14:D31)</f>
        <v>2755.122</v>
      </c>
    </row>
    <row r="33" spans="3:4">
      <c r="C33" s="35"/>
      <c r="D33" s="35"/>
    </row>
    <row r="34" spans="3:4">
      <c r="C34" s="35"/>
      <c r="D34" s="35"/>
    </row>
    <row r="35" spans="1:4">
      <c r="A35" s="25" t="s">
        <v>38</v>
      </c>
      <c r="B35" s="25"/>
      <c r="C35" s="36">
        <v>1248</v>
      </c>
      <c r="D35" s="29">
        <f>C35*1.03</f>
        <v>1285.44</v>
      </c>
    </row>
    <row r="36" spans="3:4">
      <c r="C36" s="35"/>
      <c r="D36" s="35"/>
    </row>
  </sheetData>
  <mergeCells count="14">
    <mergeCell ref="A1:K1"/>
    <mergeCell ref="A2:D2"/>
    <mergeCell ref="E2:K2"/>
    <mergeCell ref="A8:A9"/>
    <mergeCell ref="A14:A19"/>
    <mergeCell ref="A20:A25"/>
    <mergeCell ref="A26:A31"/>
    <mergeCell ref="C8:C9"/>
    <mergeCell ref="D8:D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2024-09-29T08:12:43Z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7254914D952D4321968FB083270AC69B_13</vt:lpwstr>
  </property>
</Properties>
</file>