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<sst xmlns="http://schemas.openxmlformats.org/spreadsheetml/2006/main" count="41" uniqueCount="37">
  <si>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</si>
  <si>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</si>
  <si>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</si>
  <si>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202243250278</t>
  </si>
  <si>
    <t>中通快运</t>
  </si>
  <si>
    <t xml:space="preserve"> 陈熠，15990299680，浙江省宁波市慈溪市桥头镇开发区仓库慈溪诚信鞋业有限公司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</si>
  <si>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</si>
  <si>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</si>
  <si>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</si>
  <si>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</si>
  <si>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</si>
  <si>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</si>
  <si>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</si>
  <si>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</si>
  <si>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</si>
  <si>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</si>
  <si>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</si>
  <si>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</si>
  <si>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</si>
  <si>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</si>
  <si>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</si>
  <si>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</si>
  <si>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</si>
  <si>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</si>
  <si>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</si>
  <si>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</si>
  <si>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</si>
  <si>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</si>
  <si>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</si>
  <si>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</si>
  <si>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</si>
  <si>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诚信鞋业，S24090289</t>
  </si>
  <si>
    <t>1mm黑色结双松紧，1米一圈 对折50厘米，80000，分6件*1.2万+8000米</t>
  </si>
  <si>
    <t>P24090433，EK511414/EK511433/EK511424/EK511434/EK511449/EK511425 款</t>
  </si>
  <si>
    <t>黑色</t>
  </si>
  <si>
    <t>30*37*30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</si>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</sst>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G10" sqref="G10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45564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5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  <c r="M7" s="37" t="s">
        <v>30</v>
      </c>
    </row>
    <row r="8" s="2" customFormat="1" ht="60" customHeight="1" spans="1:13">
      <c r="A8" s="23" t="s">
        <v>31</v>
      </c>
      <c r="B8" s="24" t="s">
        <v>32</v>
      </c>
      <c r="C8" s="23" t="s">
        <v>33</v>
      </c>
      <c r="D8" s="25" t="s">
        <v>34</v>
      </c>
      <c r="E8" s="25"/>
      <c r="F8" s="26">
        <f>12000*6</f>
        <v>72000</v>
      </c>
      <c r="G8" s="27">
        <v>0</v>
      </c>
      <c r="H8" s="27">
        <f>+F8+G8</f>
        <v>72000</v>
      </c>
      <c r="I8" s="38"/>
      <c r="J8" s="39">
        <v>14.4</v>
      </c>
      <c r="K8" s="39" t="s">
        <v>35</v>
      </c>
      <c r="L8" s="38">
        <v>6</v>
      </c>
      <c r="M8" s="40">
        <f>+J8*L8</f>
        <v>86.4</v>
      </c>
    </row>
    <row r="9" s="2" customFormat="1" ht="60" customHeight="1" spans="1:13">
      <c r="A9" s="23" t="s">
        <v>31</v>
      </c>
      <c r="B9" s="24" t="s">
        <v>32</v>
      </c>
      <c r="C9" s="23" t="s">
        <v>33</v>
      </c>
      <c r="D9" s="25" t="s">
        <v>34</v>
      </c>
      <c r="E9" s="25"/>
      <c r="F9" s="26">
        <v>8000</v>
      </c>
      <c r="G9" s="27">
        <v>400</v>
      </c>
      <c r="H9" s="27">
        <f>+F9+G9</f>
        <v>8400</v>
      </c>
      <c r="I9" s="38"/>
      <c r="J9" s="38">
        <v>10.6</v>
      </c>
      <c r="K9" s="38" t="s">
        <v>36</v>
      </c>
      <c r="L9" s="38">
        <v>1</v>
      </c>
      <c r="M9" s="40">
        <f>+J9*L9</f>
        <v>10.6</v>
      </c>
    </row>
    <row r="10" s="2" customFormat="1" ht="60" customHeight="1" spans="1:13">
      <c r="A10" s="23"/>
      <c r="B10" s="23"/>
      <c r="C10" s="23"/>
      <c r="D10" s="25"/>
      <c r="E10" s="25"/>
      <c r="F10" s="26"/>
      <c r="G10" s="27"/>
      <c r="H10" s="27"/>
      <c r="I10" s="41"/>
      <c r="J10" s="41"/>
      <c r="K10" s="41"/>
      <c r="L10" s="41"/>
      <c r="M10" s="40"/>
    </row>
    <row r="11" spans="1:13">
      <c r="A11" s="28"/>
      <c r="B11" s="28"/>
      <c r="C11" s="29"/>
      <c r="D11" s="30"/>
      <c r="E11" s="30"/>
      <c r="F11" s="30">
        <f>SUM(F8:F10)</f>
        <v>80000</v>
      </c>
      <c r="G11" s="31">
        <f>SUM(G8:G10)</f>
        <v>400</v>
      </c>
      <c r="H11" s="31">
        <f>SUM(H8:H10)</f>
        <v>80400</v>
      </c>
      <c r="I11" s="30"/>
      <c r="J11" s="30">
        <f>SUM(J8:J10)</f>
        <v>25</v>
      </c>
      <c r="K11" s="42"/>
      <c r="L11" s="30">
        <f>SUM(L8:L10)</f>
        <v>7</v>
      </c>
      <c r="M11" s="40">
        <f>SUM(M8:M10)</f>
        <v>97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2024-09-30T01:31:16Z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