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<sst xmlns="http://schemas.openxmlformats.org/spreadsheetml/2006/main" count="35" uniqueCount="35">
  <si>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</si>
  <si>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</si>
  <si>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</si>
  <si>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73532529940696</t>
  </si>
  <si>
    <t>中通快递</t>
  </si>
  <si>
    <t>王春烽，17622950210，河北省衡水市阜城县经济开区西区盛鼎東路1789号河北柯朗服飾有限公司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</si>
  <si>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</si>
  <si>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</si>
  <si>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</si>
  <si>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</si>
  <si>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</si>
  <si>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</si>
  <si>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</si>
  <si>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</si>
  <si>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</si>
  <si>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</si>
  <si>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</si>
  <si>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</si>
  <si>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</si>
  <si>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</si>
  <si>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</si>
  <si>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</si>
  <si>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</si>
  <si>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</si>
  <si>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</si>
  <si>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</si>
  <si>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</si>
  <si>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</si>
  <si>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</si>
  <si>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</si>
  <si>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柯朗服飾，S24090175</t>
  </si>
  <si>
    <t>YA053-黑色-19cm,2331</t>
  </si>
  <si>
    <t>P24090273，J5M5359C-BV/24FL28231 FCT 款</t>
  </si>
  <si>
    <t>黑色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</si>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</sst>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9" sqref="H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45564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/>
      <c r="F8" s="25">
        <v>3450</v>
      </c>
      <c r="G8" s="26">
        <f>+F8*0.02</f>
        <v>69</v>
      </c>
      <c r="H8" s="26">
        <f>+F8+G8</f>
        <v>3519</v>
      </c>
      <c r="I8" s="35"/>
      <c r="J8" s="36">
        <v>0.84</v>
      </c>
      <c r="K8" s="36" t="s">
        <v>34</v>
      </c>
      <c r="L8" s="35">
        <v>1</v>
      </c>
    </row>
    <row r="9" s="2" customFormat="1" ht="60" customHeight="1" spans="1:12">
      <c r="A9" s="23"/>
      <c r="B9" s="23"/>
      <c r="C9" s="23"/>
      <c r="D9" s="24"/>
      <c r="E9" s="24"/>
      <c r="F9" s="25"/>
      <c r="G9" s="26"/>
      <c r="H9" s="26"/>
      <c r="I9" s="35"/>
      <c r="J9" s="35"/>
      <c r="K9" s="35"/>
      <c r="L9" s="35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7"/>
      <c r="J10" s="37"/>
      <c r="K10" s="37"/>
      <c r="L10" s="37"/>
    </row>
    <row r="11" spans="1:12">
      <c r="A11" s="27"/>
      <c r="B11" s="27"/>
      <c r="C11" s="28"/>
      <c r="D11" s="29"/>
      <c r="E11" s="29"/>
      <c r="F11" s="29">
        <f>SUM(F8:F10)</f>
        <v>3450</v>
      </c>
      <c r="G11" s="30">
        <f>SUM(G8:G10)</f>
        <v>69</v>
      </c>
      <c r="H11" s="30">
        <f>SUM(H8:H10)</f>
        <v>3519</v>
      </c>
      <c r="I11" s="29"/>
      <c r="J11" s="29">
        <f>SUM(J8:J10)</f>
        <v>0.84</v>
      </c>
      <c r="K11" s="38"/>
      <c r="L11" s="29">
        <f>SUM(L8:L10)</f>
        <v>1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2024-09-30T01:30:16Z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