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90399" sheetId="7" r:id="rId1"/>
  </sheets>
  <externalReferences>
    <externalReference r:id="rId2"/>
  </externalReferences>
  <definedNames>
    <definedName name="_xlnm._FilterDatabase" localSheetId="0" hidden="1">S24090399!$H$8:$H$12</definedName>
    <definedName name="Ext">[1]LUT!$G$2</definedName>
    <definedName name="Gender">[1]LUT!$I$1:$BI$1</definedName>
    <definedName name="_xlnm.Print_Area" localSheetId="0">S24090399!$A$1:$M$12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<sst xmlns="http://schemas.openxmlformats.org/spreadsheetml/2006/main" count="37" uniqueCount="37">
  <si>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</si>
  <si>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</si>
  <si>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</si>
  <si>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SF1390697228878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</si>
  <si>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</si>
  <si>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</si>
  <si>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</si>
  <si>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</si>
  <si>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</si>
  <si>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</si>
  <si>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</si>
  <si>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</si>
  <si>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</si>
  <si>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</si>
  <si>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</si>
  <si>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</si>
  <si>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</si>
  <si>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</si>
  <si>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</si>
  <si>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</si>
  <si>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</si>
  <si>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</si>
  <si>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</si>
  <si>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</si>
  <si>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</si>
  <si>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</si>
  <si>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</si>
  <si>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</si>
  <si>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</si>
  <si>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S24090399</t>
  </si>
  <si>
    <t>TOMMY</t>
  </si>
  <si>
    <t>TO-247</t>
  </si>
  <si>
    <t>深青</t>
  </si>
  <si>
    <t>34C</t>
  </si>
  <si>
    <t>1-1</t>
  </si>
  <si>
    <t>36B</t>
  </si>
  <si>
    <t>36C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</si>
</sst>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9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1" fillId="0" borderId="0"/>
    <xf numFmtId="0" fontId="41" fillId="0" borderId="0"/>
    <xf numFmtId="0" fontId="11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52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" xfId="52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1" fillId="0" borderId="3" xfId="52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49" fontId="20" fillId="0" borderId="3" xfId="52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77" fontId="16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97979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9525</xdr:colOff>
      <xdr:row>1</xdr:row>
      <xdr:rowOff>38100</xdr:rowOff>
    </xdr:from>
    <xdr:to>
      <xdr:col>12</xdr:col>
      <xdr:colOff>1256030</xdr:colOff>
      <xdr:row>1</xdr:row>
      <xdr:rowOff>323215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72075" y="371475"/>
          <a:ext cx="5791200" cy="2851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45563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42" t="s">
        <v>13</v>
      </c>
      <c r="K6" s="42" t="s">
        <v>14</v>
      </c>
      <c r="L6" s="18" t="s">
        <v>15</v>
      </c>
      <c r="M6" s="43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42" t="s">
        <v>26</v>
      </c>
      <c r="K7" s="42" t="s">
        <v>27</v>
      </c>
      <c r="L7" s="18" t="s">
        <v>28</v>
      </c>
      <c r="M7" s="44"/>
    </row>
    <row r="8" s="1" customFormat="1" ht="33" customHeight="1" spans="1:13">
      <c r="A8" s="23" t="s">
        <v>29</v>
      </c>
      <c r="B8" s="24" t="s">
        <v>30</v>
      </c>
      <c r="C8" s="25" t="s">
        <v>31</v>
      </c>
      <c r="D8" s="26" t="s">
        <v>32</v>
      </c>
      <c r="E8" s="27" t="s">
        <v>33</v>
      </c>
      <c r="F8" s="27">
        <v>150</v>
      </c>
      <c r="G8" s="27">
        <f>H8-F8</f>
        <v>70</v>
      </c>
      <c r="H8" s="28">
        <v>220</v>
      </c>
      <c r="I8" s="22" t="s">
        <v>34</v>
      </c>
      <c r="J8" s="45"/>
      <c r="K8" s="45"/>
      <c r="L8" s="46">
        <v>1240437</v>
      </c>
      <c r="M8" s="43"/>
    </row>
    <row r="9" s="1" customFormat="1" ht="33" customHeight="1" spans="1:13">
      <c r="A9" s="23"/>
      <c r="B9" s="29"/>
      <c r="C9" s="30"/>
      <c r="D9" s="30"/>
      <c r="E9" s="27" t="s">
        <v>35</v>
      </c>
      <c r="F9" s="27">
        <v>450</v>
      </c>
      <c r="G9" s="27">
        <f>H9-F9</f>
        <v>165</v>
      </c>
      <c r="H9" s="28">
        <v>615</v>
      </c>
      <c r="I9" s="22"/>
      <c r="J9" s="45"/>
      <c r="K9" s="45"/>
      <c r="L9" s="47"/>
      <c r="M9" s="43"/>
    </row>
    <row r="10" s="1" customFormat="1" ht="33" customHeight="1" spans="1:13">
      <c r="A10" s="23"/>
      <c r="B10" s="29"/>
      <c r="C10" s="30"/>
      <c r="D10" s="30"/>
      <c r="E10" s="27" t="s">
        <v>36</v>
      </c>
      <c r="F10" s="27">
        <v>80</v>
      </c>
      <c r="G10" s="27">
        <f>H10-F10</f>
        <v>51</v>
      </c>
      <c r="H10" s="28">
        <v>131</v>
      </c>
      <c r="I10" s="22"/>
      <c r="J10" s="45"/>
      <c r="K10" s="45"/>
      <c r="L10" s="47"/>
      <c r="M10" s="43"/>
    </row>
    <row r="11" s="1" customFormat="1" ht="16" customHeight="1" spans="1:14">
      <c r="A11" s="31"/>
      <c r="B11" s="32"/>
      <c r="C11" s="33"/>
      <c r="D11" s="31"/>
      <c r="E11" s="34"/>
      <c r="F11" s="35"/>
      <c r="G11" s="36"/>
      <c r="H11" s="37"/>
      <c r="I11" s="48"/>
      <c r="J11" s="45"/>
      <c r="K11" s="45"/>
      <c r="L11" s="32"/>
      <c r="M11" s="43"/>
      <c r="N11" s="49"/>
    </row>
    <row r="12" s="1" customFormat="1" ht="20" customHeight="1" spans="1:12">
      <c r="A12" s="38"/>
      <c r="B12" s="38"/>
      <c r="C12" s="38"/>
      <c r="D12" s="38"/>
      <c r="E12" s="38"/>
      <c r="F12" s="39">
        <f>SUM(F8:F11)</f>
        <v>680</v>
      </c>
      <c r="G12" s="39">
        <f>SUM(G8:G11)</f>
        <v>286</v>
      </c>
      <c r="H12" s="40">
        <f>SUM(H8:H11)</f>
        <v>966</v>
      </c>
      <c r="I12" s="22"/>
      <c r="J12" s="50"/>
      <c r="K12" s="50"/>
      <c r="L12" s="38"/>
    </row>
    <row r="13" spans="8:8">
      <c r="H13" s="41"/>
    </row>
    <row r="15" spans="7:7">
      <c r="G15"/>
    </row>
  </sheetData>
  <mergeCells count="12">
    <mergeCell ref="A1:L1"/>
    <mergeCell ref="A2:L2"/>
    <mergeCell ref="E3:F3"/>
    <mergeCell ref="A8:A10"/>
    <mergeCell ref="B8:B10"/>
    <mergeCell ref="C8:C10"/>
    <mergeCell ref="D8:D10"/>
    <mergeCell ref="I8:I10"/>
    <mergeCell ref="J8:J10"/>
    <mergeCell ref="K8:K10"/>
    <mergeCell ref="L8:L10"/>
    <mergeCell ref="M6:M7"/>
  </mergeCells>
  <pageMargins left="0.0784722222222222" right="0.0388888888888889" top="0.0784722222222222" bottom="0.0784722222222222" header="0.118055555555556" footer="0.3"/>
  <pageSetup paperSize="9" scale="98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S24090399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2024-09-30T01:54:03Z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