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450"/>
  </bookViews>
  <sheets>
    <sheet name="送货单" sheetId="4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送货单!$A$1:$L$126</definedName>
  </definedNames>
  <calcPr calcId="124519"/>
</workbook>
</file>

<file path=xl/calcChain.xml><?xml version="1.0" encoding="utf-8"?>
<calcChain xmlns="http://schemas.openxmlformats.org/spreadsheetml/2006/main">
  <c r="H107" i="4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51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20"/>
  <c r="H21"/>
  <c r="H22"/>
  <c r="H23"/>
  <c r="H24"/>
  <c r="H25"/>
  <c r="H26"/>
  <c r="H27"/>
  <c r="H28"/>
  <c r="H29"/>
  <c r="H8"/>
  <c r="H9"/>
  <c r="H10"/>
  <c r="H11"/>
  <c r="H12"/>
  <c r="H13"/>
  <c r="H14"/>
  <c r="H15"/>
  <c r="H16"/>
  <c r="H17"/>
  <c r="H18"/>
  <c r="H7"/>
  <c r="F126"/>
  <c r="G8"/>
  <c r="G9"/>
  <c r="G10"/>
  <c r="G11"/>
  <c r="G12"/>
  <c r="G13"/>
  <c r="G14"/>
  <c r="G15"/>
  <c r="G16"/>
  <c r="G17"/>
  <c r="G18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7"/>
  <c r="F73"/>
  <c r="F52"/>
  <c r="F19"/>
</calcChain>
</file>

<file path=xl/sharedStrings.xml><?xml version="1.0" encoding="utf-8"?>
<sst xmlns="http://schemas.openxmlformats.org/spreadsheetml/2006/main" count="383" uniqueCount="157">
  <si>
    <t xml:space="preserve">ORDER NR </t>
    <phoneticPr fontId="4" type="noConversion"/>
  </si>
  <si>
    <t xml:space="preserve">ARTICLE </t>
    <phoneticPr fontId="4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</si>
  <si>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</si>
  <si>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</si>
  <si>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</si>
  <si>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</si>
  <si>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</si>
  <si>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</si>
  <si>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9" type="noConversion"/>
  </si>
  <si>
    <t>款号</t>
    <phoneticPr fontId="4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</si>
  <si>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</si>
  <si>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</si>
  <si>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</si>
  <si>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</si>
  <si>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</si>
  <si>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号型</t>
  </si>
  <si>
    <t>Order Qty</t>
    <phoneticPr fontId="4" type="noConversion"/>
  </si>
  <si>
    <r>
      <rPr>
        <b/>
        <sz val="20"/>
        <rFont val="宋体"/>
        <family val="3"/>
        <charset val="134"/>
      </rPr>
      <t>上 海 汭 珩 发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货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清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单</t>
    </r>
    <phoneticPr fontId="4" type="noConversion"/>
  </si>
  <si>
    <r>
      <rPr>
        <b/>
        <sz val="20"/>
        <rFont val="宋体"/>
        <family val="3"/>
        <charset val="134"/>
      </rPr>
      <t>（</t>
    </r>
    <r>
      <rPr>
        <b/>
        <sz val="20"/>
        <rFont val="Calibri"/>
        <family val="2"/>
      </rPr>
      <t>ruihengPackaging Delivery List</t>
    </r>
    <r>
      <rPr>
        <b/>
        <sz val="20"/>
        <rFont val="宋体"/>
        <family val="3"/>
        <charset val="134"/>
      </rPr>
      <t>）</t>
    </r>
    <phoneticPr fontId="4" type="noConversion"/>
  </si>
  <si>
    <r>
      <t xml:space="preserve">Shipping Date </t>
    </r>
    <r>
      <rPr>
        <b/>
        <sz val="11"/>
        <rFont val="宋体"/>
        <family val="3"/>
        <charset val="134"/>
      </rPr>
      <t>发货日期</t>
    </r>
    <r>
      <rPr>
        <b/>
        <sz val="11"/>
        <rFont val="Calibri"/>
        <family val="2"/>
      </rPr>
      <t>:</t>
    </r>
  </si>
  <si>
    <r>
      <rPr>
        <b/>
        <sz val="11"/>
        <rFont val="宋体"/>
        <family val="3"/>
        <charset val="134"/>
      </rPr>
      <t>快递单号</t>
    </r>
    <r>
      <rPr>
        <b/>
        <sz val="11"/>
        <rFont val="Calibri"/>
        <family val="2"/>
      </rPr>
      <t>:</t>
    </r>
  </si>
  <si>
    <t>Item Code</t>
    <phoneticPr fontId="4" type="noConversion"/>
  </si>
  <si>
    <t>Colour</t>
    <phoneticPr fontId="4" type="noConversion"/>
  </si>
  <si>
    <t>产品规格</t>
    <phoneticPr fontId="4" type="noConversion"/>
  </si>
  <si>
    <t>颜色</t>
    <phoneticPr fontId="4" type="noConversion"/>
  </si>
  <si>
    <t>备品</t>
    <phoneticPr fontId="4" type="noConversion"/>
  </si>
  <si>
    <t>备注</t>
    <phoneticPr fontId="4" type="noConversion"/>
  </si>
  <si>
    <t xml:space="preserve"> SF1539223693657</t>
    <phoneticPr fontId="4" type="noConversion"/>
  </si>
  <si>
    <t xml:space="preserve">P24090584//   S24090401           </t>
    <phoneticPr fontId="9" type="noConversion"/>
  </si>
  <si>
    <t>SCWOWJ151SP25</t>
  </si>
  <si>
    <t>WHITE</t>
  </si>
  <si>
    <t>190917842401</t>
  </si>
  <si>
    <t>190917842418</t>
  </si>
  <si>
    <t>190917842425</t>
  </si>
  <si>
    <t>190917842432</t>
  </si>
  <si>
    <t>190917842449</t>
  </si>
  <si>
    <t>190917842456</t>
  </si>
  <si>
    <t xml:space="preserve">BLACK </t>
  </si>
  <si>
    <t>190917842524</t>
  </si>
  <si>
    <t>190917842531</t>
  </si>
  <si>
    <t>190917842548</t>
  </si>
  <si>
    <t>190917842555</t>
  </si>
  <si>
    <t>190917842562</t>
  </si>
  <si>
    <t>190917842579</t>
  </si>
  <si>
    <t>38*50</t>
    <phoneticPr fontId="4" type="noConversion"/>
  </si>
  <si>
    <t>WINTER WHITE</t>
  </si>
  <si>
    <t>00190917857863</t>
  </si>
  <si>
    <t>00190917857948</t>
  </si>
  <si>
    <t>00190917857924</t>
  </si>
  <si>
    <t>00190917857900</t>
  </si>
  <si>
    <t>00190917857887</t>
  </si>
  <si>
    <t>00190917857917</t>
  </si>
  <si>
    <t>00190917857870</t>
  </si>
  <si>
    <t>00190917857931</t>
  </si>
  <si>
    <t>00190917842388</t>
  </si>
  <si>
    <t>00190917857894</t>
  </si>
  <si>
    <t>BLACK SOOT</t>
  </si>
  <si>
    <t>00190917857993</t>
  </si>
  <si>
    <t>00190917842470</t>
  </si>
  <si>
    <t>00190917857979</t>
  </si>
  <si>
    <t>00190917857986</t>
  </si>
  <si>
    <t>00190917857962</t>
  </si>
  <si>
    <t>00190917858020</t>
  </si>
  <si>
    <t>00190917842500</t>
  </si>
  <si>
    <t>00190917857955</t>
  </si>
  <si>
    <t>00190917858013</t>
  </si>
  <si>
    <t>00190917858006</t>
  </si>
  <si>
    <r>
      <t>2</t>
    </r>
    <r>
      <rPr>
        <sz val="11"/>
        <color theme="1"/>
        <rFont val="宋体"/>
        <family val="3"/>
        <charset val="134"/>
        <scheme val="minor"/>
      </rPr>
      <t>8*85</t>
    </r>
    <phoneticPr fontId="4" type="noConversion"/>
  </si>
  <si>
    <t>5019091784240</t>
  </si>
  <si>
    <t>5019091784241</t>
  </si>
  <si>
    <t>5019091784242</t>
  </si>
  <si>
    <t>5019091784243</t>
  </si>
  <si>
    <t>5019091784244</t>
  </si>
  <si>
    <t>5019091784245</t>
  </si>
  <si>
    <t>5019091784252</t>
  </si>
  <si>
    <t>5019091784253</t>
  </si>
  <si>
    <t>5019091784254</t>
  </si>
  <si>
    <t>5019091784255</t>
  </si>
  <si>
    <t>5019091784256</t>
  </si>
  <si>
    <t>5019091784257</t>
  </si>
  <si>
    <t>SCWWBS026SP25</t>
  </si>
  <si>
    <t>190917847598</t>
  </si>
  <si>
    <t>190917847604</t>
  </si>
  <si>
    <t>190917847611</t>
  </si>
  <si>
    <t>190917847628</t>
  </si>
  <si>
    <t>190917847635</t>
  </si>
  <si>
    <t>190917847642</t>
  </si>
  <si>
    <t>190917847703</t>
  </si>
  <si>
    <t>190917847710</t>
  </si>
  <si>
    <t>190917847727</t>
  </si>
  <si>
    <t>190917847734</t>
  </si>
  <si>
    <t>190917847741</t>
  </si>
  <si>
    <t>190917847758</t>
  </si>
  <si>
    <t>SCWWBS026SP25W</t>
  </si>
  <si>
    <t>190917848540</t>
  </si>
  <si>
    <t>190917848557</t>
  </si>
  <si>
    <t>190917848564</t>
  </si>
  <si>
    <t>190917848571</t>
  </si>
  <si>
    <t>190917848502</t>
  </si>
  <si>
    <t>190917848519</t>
  </si>
  <si>
    <t>190917848526</t>
  </si>
  <si>
    <t>190917848533</t>
  </si>
  <si>
    <r>
      <t>3</t>
    </r>
    <r>
      <rPr>
        <sz val="11"/>
        <color theme="1"/>
        <rFont val="宋体"/>
        <family val="3"/>
        <charset val="134"/>
        <scheme val="minor"/>
      </rPr>
      <t>8*50</t>
    </r>
    <phoneticPr fontId="4" type="noConversion"/>
  </si>
  <si>
    <t>00190917858099</t>
  </si>
  <si>
    <t>00190917858112</t>
  </si>
  <si>
    <t>00190917847536</t>
  </si>
  <si>
    <t>00190917847567</t>
  </si>
  <si>
    <t>00190917847529</t>
  </si>
  <si>
    <t>00190917847543</t>
  </si>
  <si>
    <t>00190917847550</t>
  </si>
  <si>
    <t>00190917858105</t>
  </si>
  <si>
    <t>00190917858136</t>
  </si>
  <si>
    <t>00190917858129</t>
  </si>
  <si>
    <t>00190917858174</t>
  </si>
  <si>
    <t>00190917847574</t>
  </si>
  <si>
    <t>00190917847680</t>
  </si>
  <si>
    <t>00190917858150</t>
  </si>
  <si>
    <t>00190917858181</t>
  </si>
  <si>
    <t>00190917847673</t>
  </si>
  <si>
    <t>00190917858167</t>
  </si>
  <si>
    <t>00190917858143</t>
  </si>
  <si>
    <t>00190917847666</t>
  </si>
  <si>
    <t>00190917847772</t>
  </si>
  <si>
    <t>00190917847598</t>
  </si>
  <si>
    <t>00190917847604</t>
  </si>
  <si>
    <t>00190917847611</t>
  </si>
  <si>
    <t>00190917847628</t>
  </si>
  <si>
    <t>00190917847635</t>
  </si>
  <si>
    <t>00190917847642</t>
  </si>
  <si>
    <t>00190917847703</t>
  </si>
  <si>
    <t>00190917847710</t>
  </si>
  <si>
    <t>00190917847727</t>
  </si>
  <si>
    <t>00190917847734</t>
  </si>
  <si>
    <t>00190917847741</t>
  </si>
  <si>
    <t>00190917847758</t>
  </si>
  <si>
    <t>5019091784759</t>
  </si>
  <si>
    <t>5019091784760</t>
  </si>
  <si>
    <t>5019091784761</t>
  </si>
  <si>
    <t>5019091784762</t>
  </si>
  <si>
    <t>5019091784763</t>
  </si>
  <si>
    <t>5019091784764</t>
  </si>
  <si>
    <t>5019091784770</t>
  </si>
  <si>
    <t>5019091784771</t>
  </si>
  <si>
    <t>5019091784772</t>
  </si>
  <si>
    <t>5019091784773</t>
  </si>
  <si>
    <t>5019091784774</t>
  </si>
  <si>
    <t>5019091784775</t>
  </si>
  <si>
    <t>5019091784854</t>
  </si>
  <si>
    <t>5019091784855</t>
  </si>
  <si>
    <t>5019091784856</t>
  </si>
  <si>
    <t>5019091784857</t>
  </si>
  <si>
    <t>5019091784850</t>
  </si>
  <si>
    <t>5019091784851</t>
  </si>
  <si>
    <t>5019091784852</t>
  </si>
  <si>
    <t>5019091784853</t>
  </si>
  <si>
    <t xml:space="preserve">小钟 收 唐人服饰有限公司
联系电话：18257291665
浙江省浙江省湖州市德清禹越高桥集镇鑫丰路86号
</t>
    <phoneticPr fontId="4" type="noConversion"/>
  </si>
  <si>
    <r>
      <t>2</t>
    </r>
    <r>
      <rPr>
        <sz val="11"/>
        <color theme="1"/>
        <rFont val="宋体"/>
        <family val="3"/>
        <charset val="134"/>
        <scheme val="minor"/>
      </rPr>
      <t>8*80</t>
    </r>
    <phoneticPr fontId="4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</si>
</sst>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;_찀"/>
  </numFmts>
  <fonts count="27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name val="Arial"/>
      <family val="2"/>
    </font>
    <font>
      <sz val="10"/>
      <name val="Geneva"/>
      <family val="1"/>
    </font>
    <font>
      <b/>
      <sz val="20"/>
      <name val="Calibri"/>
      <family val="3"/>
      <charset val="134"/>
    </font>
    <font>
      <b/>
      <sz val="20"/>
      <name val="宋体"/>
      <family val="3"/>
      <charset val="134"/>
    </font>
    <font>
      <b/>
      <sz val="20"/>
      <name val="Calibri"/>
      <family val="2"/>
    </font>
    <font>
      <b/>
      <sz val="11"/>
      <name val="Calibri"/>
      <family val="2"/>
    </font>
    <font>
      <b/>
      <sz val="1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rgb="FFFF0000"/>
      <name val="Calibri"/>
      <family val="2"/>
    </font>
    <font>
      <sz val="11"/>
      <color theme="1"/>
      <name val="宋体"/>
      <family val="3"/>
      <charset val="134"/>
      <scheme val="minor"/>
    </font>
    <font>
      <sz val="10"/>
      <color theme="1"/>
      <name val="Tahoma"/>
      <family val="2"/>
    </font>
    <font>
      <sz val="16"/>
      <color theme="1"/>
      <name val="宋体"/>
      <family val="3"/>
      <charset val="134"/>
      <scheme val="minor"/>
    </font>
    <font>
      <sz val="9"/>
      <color theme="1"/>
      <name val="Tahoma"/>
      <family val="2"/>
    </font>
    <font>
      <sz val="9"/>
      <color theme="1"/>
      <name val="Calibri"/>
      <family val="2"/>
    </font>
    <font>
      <sz val="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>
      <alignment vertical="center"/>
    </xf>
    <xf numFmtId="0" fontId="3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21" fillId="0" borderId="0"/>
  </cellStyleXfs>
  <cellXfs count="45">
    <xf numFmtId="0" fontId="0" fillId="0" borderId="0" xfId="0">
      <alignment vertical="center"/>
    </xf>
    <xf numFmtId="176" fontId="5" fillId="0" borderId="0" xfId="0" applyNumberFormat="1" applyFont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  <xf numFmtId="176" fontId="10" fillId="0" borderId="1" xfId="3" applyNumberFormat="1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6" fontId="8" fillId="0" borderId="1" xfId="3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right" vertical="center"/>
    </xf>
    <xf numFmtId="176" fontId="1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8" fillId="0" borderId="1" xfId="2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/>
    </xf>
    <xf numFmtId="178" fontId="6" fillId="0" borderId="1" xfId="3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16" fillId="0" borderId="1" xfId="0" applyNumberFormat="1" applyFont="1" applyFill="1" applyBorder="1" applyAlignment="1">
      <alignment horizontal="center" vertical="center"/>
    </xf>
    <xf numFmtId="179" fontId="0" fillId="0" borderId="1" xfId="0" applyNumberFormat="1" applyBorder="1">
      <alignment vertical="center"/>
    </xf>
    <xf numFmtId="176" fontId="22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4" fontId="20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top" wrapText="1"/>
    </xf>
    <xf numFmtId="176" fontId="16" fillId="0" borderId="1" xfId="0" applyNumberFormat="1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176" fontId="22" fillId="0" borderId="1" xfId="0" applyNumberFormat="1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24" fillId="0" borderId="1" xfId="0" quotePrefix="1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quotePrefix="1" applyFont="1" applyFill="1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</cellXfs>
  <cellStyles count="8">
    <cellStyle name="Normal 2" xfId="1"/>
    <cellStyle name="Normal 6" xfId="7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6"/>
  <sheetViews>
    <sheetView tabSelected="1" view="pageBreakPreview" zoomScale="60" workbookViewId="0">
      <selection activeCell="S11" sqref="S11"/>
    </sheetView>
  </sheetViews>
  <sheetFormatPr defaultRowHeight="13.5"/>
  <cols>
    <col min="1" max="1" width="12.375" style="6" customWidth="1"/>
    <col min="2" max="2" width="7.5" style="6" customWidth="1"/>
    <col min="3" max="3" width="15.5" style="23" customWidth="1"/>
    <col min="4" max="4" width="10.625" style="23" customWidth="1"/>
    <col min="5" max="5" width="18.75" style="9" customWidth="1"/>
    <col min="6" max="6" width="9.5" style="8" customWidth="1"/>
    <col min="7" max="7" width="6.375" style="8" customWidth="1"/>
    <col min="8" max="8" width="7.75" style="8" customWidth="1"/>
    <col min="9" max="12" width="7.75" style="6" customWidth="1"/>
  </cols>
  <sheetData>
    <row r="1" spans="1:12" s="1" customFormat="1" ht="23.25" customHeight="1">
      <c r="A1" s="27" t="s">
        <v>17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s="1" customFormat="1" ht="23.25" customHeight="1">
      <c r="A2" s="27" t="s">
        <v>18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s="1" customFormat="1" ht="22.5" customHeight="1">
      <c r="A3" s="24"/>
      <c r="B3" s="24"/>
      <c r="C3" s="24"/>
      <c r="D3" s="13" t="s">
        <v>19</v>
      </c>
      <c r="E3" s="29">
        <v>45564</v>
      </c>
      <c r="F3" s="29"/>
      <c r="G3" s="30" t="s">
        <v>155</v>
      </c>
      <c r="H3" s="30"/>
      <c r="I3" s="30"/>
      <c r="J3" s="30"/>
      <c r="K3" s="30"/>
      <c r="L3" s="30"/>
    </row>
    <row r="4" spans="1:12" s="1" customFormat="1" ht="19.5" customHeight="1">
      <c r="A4" s="14"/>
      <c r="B4" s="24"/>
      <c r="C4" s="31" t="s">
        <v>20</v>
      </c>
      <c r="D4" s="31"/>
      <c r="E4" s="32" t="s">
        <v>27</v>
      </c>
      <c r="F4" s="32"/>
      <c r="G4" s="30"/>
      <c r="H4" s="30"/>
      <c r="I4" s="30"/>
      <c r="J4" s="30"/>
      <c r="K4" s="30"/>
      <c r="L4" s="30"/>
    </row>
    <row r="5" spans="1:12" s="5" customFormat="1" ht="30" customHeight="1">
      <c r="A5" s="15" t="s">
        <v>0</v>
      </c>
      <c r="B5" s="2" t="s">
        <v>21</v>
      </c>
      <c r="C5" s="21" t="s">
        <v>1</v>
      </c>
      <c r="D5" s="22" t="s">
        <v>22</v>
      </c>
      <c r="E5" s="3" t="s">
        <v>16</v>
      </c>
      <c r="F5" s="7" t="s">
        <v>2</v>
      </c>
      <c r="G5" s="16"/>
      <c r="H5" s="7" t="s">
        <v>3</v>
      </c>
      <c r="I5" s="3" t="s">
        <v>4</v>
      </c>
      <c r="J5" s="4" t="s">
        <v>5</v>
      </c>
      <c r="K5" s="4" t="s">
        <v>6</v>
      </c>
      <c r="L5" s="2" t="s">
        <v>7</v>
      </c>
    </row>
    <row r="6" spans="1:12" s="5" customFormat="1" ht="39.75" customHeight="1">
      <c r="A6" s="17" t="s">
        <v>8</v>
      </c>
      <c r="B6" s="10" t="s">
        <v>23</v>
      </c>
      <c r="C6" s="18" t="s">
        <v>9</v>
      </c>
      <c r="D6" s="18" t="s">
        <v>24</v>
      </c>
      <c r="E6" s="19" t="s">
        <v>15</v>
      </c>
      <c r="F6" s="7" t="s">
        <v>10</v>
      </c>
      <c r="G6" s="20" t="s">
        <v>25</v>
      </c>
      <c r="H6" s="7" t="s">
        <v>11</v>
      </c>
      <c r="I6" s="11" t="s">
        <v>12</v>
      </c>
      <c r="J6" s="4" t="s">
        <v>13</v>
      </c>
      <c r="K6" s="4" t="s">
        <v>14</v>
      </c>
      <c r="L6" s="12" t="s">
        <v>26</v>
      </c>
    </row>
    <row r="7" spans="1:12" ht="15" customHeight="1">
      <c r="A7" s="34" t="s">
        <v>28</v>
      </c>
      <c r="B7" s="26" t="s">
        <v>44</v>
      </c>
      <c r="C7" s="36" t="s">
        <v>29</v>
      </c>
      <c r="D7" s="36" t="s">
        <v>30</v>
      </c>
      <c r="E7" s="37" t="s">
        <v>31</v>
      </c>
      <c r="F7" s="35">
        <v>206</v>
      </c>
      <c r="G7" s="25">
        <f>F7*0.03</f>
        <v>6.18</v>
      </c>
      <c r="H7" s="25">
        <f>SUM(F7:G7)</f>
        <v>212.18</v>
      </c>
    </row>
    <row r="8" spans="1:12" ht="15" customHeight="1">
      <c r="A8" s="34"/>
      <c r="B8" s="26"/>
      <c r="C8" s="36" t="s">
        <v>29</v>
      </c>
      <c r="D8" s="36" t="s">
        <v>30</v>
      </c>
      <c r="E8" s="37" t="s">
        <v>32</v>
      </c>
      <c r="F8" s="35">
        <v>382</v>
      </c>
      <c r="G8" s="25">
        <f t="shared" ref="G8:G71" si="0">F8*0.03</f>
        <v>11.459999999999999</v>
      </c>
      <c r="H8" s="25">
        <f t="shared" ref="H8:H71" si="1">SUM(F8:G8)</f>
        <v>393.46</v>
      </c>
    </row>
    <row r="9" spans="1:12" ht="15" customHeight="1">
      <c r="A9" s="34"/>
      <c r="B9" s="26"/>
      <c r="C9" s="36" t="s">
        <v>29</v>
      </c>
      <c r="D9" s="36" t="s">
        <v>30</v>
      </c>
      <c r="E9" s="37" t="s">
        <v>33</v>
      </c>
      <c r="F9" s="35">
        <v>430</v>
      </c>
      <c r="G9" s="25">
        <f t="shared" si="0"/>
        <v>12.9</v>
      </c>
      <c r="H9" s="25">
        <f t="shared" si="1"/>
        <v>442.9</v>
      </c>
      <c r="I9" s="23"/>
      <c r="J9" s="23"/>
    </row>
    <row r="10" spans="1:12" ht="15" customHeight="1">
      <c r="A10" s="34"/>
      <c r="B10" s="26"/>
      <c r="C10" s="36" t="s">
        <v>29</v>
      </c>
      <c r="D10" s="36" t="s">
        <v>30</v>
      </c>
      <c r="E10" s="37" t="s">
        <v>34</v>
      </c>
      <c r="F10" s="35">
        <v>542</v>
      </c>
      <c r="G10" s="25">
        <f t="shared" si="0"/>
        <v>16.259999999999998</v>
      </c>
      <c r="H10" s="25">
        <f t="shared" si="1"/>
        <v>558.26</v>
      </c>
      <c r="I10" s="23"/>
      <c r="J10" s="23"/>
    </row>
    <row r="11" spans="1:12" ht="15" customHeight="1">
      <c r="A11" s="34"/>
      <c r="B11" s="26"/>
      <c r="C11" s="36" t="s">
        <v>29</v>
      </c>
      <c r="D11" s="36" t="s">
        <v>30</v>
      </c>
      <c r="E11" s="37" t="s">
        <v>35</v>
      </c>
      <c r="F11" s="35">
        <v>494</v>
      </c>
      <c r="G11" s="25">
        <f t="shared" si="0"/>
        <v>14.82</v>
      </c>
      <c r="H11" s="25">
        <f t="shared" si="1"/>
        <v>508.82</v>
      </c>
      <c r="I11" s="23"/>
      <c r="J11" s="23"/>
      <c r="L11" s="33"/>
    </row>
    <row r="12" spans="1:12" ht="15" customHeight="1">
      <c r="A12" s="34"/>
      <c r="B12" s="26"/>
      <c r="C12" s="36" t="s">
        <v>29</v>
      </c>
      <c r="D12" s="36" t="s">
        <v>30</v>
      </c>
      <c r="E12" s="37" t="s">
        <v>36</v>
      </c>
      <c r="F12" s="35">
        <v>142</v>
      </c>
      <c r="G12" s="25">
        <f t="shared" si="0"/>
        <v>4.26</v>
      </c>
      <c r="H12" s="25">
        <f t="shared" si="1"/>
        <v>146.26</v>
      </c>
      <c r="I12" s="23"/>
      <c r="J12" s="23"/>
    </row>
    <row r="13" spans="1:12" ht="15" customHeight="1">
      <c r="A13" s="34"/>
      <c r="B13" s="26"/>
      <c r="C13" s="36" t="s">
        <v>29</v>
      </c>
      <c r="D13" s="38" t="s">
        <v>37</v>
      </c>
      <c r="E13" s="39" t="s">
        <v>38</v>
      </c>
      <c r="F13" s="35">
        <v>286</v>
      </c>
      <c r="G13" s="25">
        <f t="shared" si="0"/>
        <v>8.58</v>
      </c>
      <c r="H13" s="25">
        <f t="shared" si="1"/>
        <v>294.58</v>
      </c>
      <c r="I13" s="23"/>
      <c r="J13" s="23"/>
    </row>
    <row r="14" spans="1:12" ht="15" customHeight="1">
      <c r="A14" s="34"/>
      <c r="B14" s="26"/>
      <c r="C14" s="36" t="s">
        <v>29</v>
      </c>
      <c r="D14" s="38" t="s">
        <v>37</v>
      </c>
      <c r="E14" s="39" t="s">
        <v>39</v>
      </c>
      <c r="F14" s="35">
        <v>558</v>
      </c>
      <c r="G14" s="25">
        <f t="shared" si="0"/>
        <v>16.739999999999998</v>
      </c>
      <c r="H14" s="25">
        <f t="shared" si="1"/>
        <v>574.74</v>
      </c>
      <c r="I14" s="23"/>
      <c r="J14" s="23"/>
    </row>
    <row r="15" spans="1:12" ht="15" customHeight="1">
      <c r="A15" s="34"/>
      <c r="B15" s="26"/>
      <c r="C15" s="36" t="s">
        <v>29</v>
      </c>
      <c r="D15" s="38" t="s">
        <v>37</v>
      </c>
      <c r="E15" s="39" t="s">
        <v>40</v>
      </c>
      <c r="F15" s="35">
        <v>750</v>
      </c>
      <c r="G15" s="25">
        <f t="shared" si="0"/>
        <v>22.5</v>
      </c>
      <c r="H15" s="25">
        <f t="shared" si="1"/>
        <v>772.5</v>
      </c>
      <c r="I15" s="23"/>
      <c r="J15" s="23"/>
    </row>
    <row r="16" spans="1:12" ht="15" customHeight="1">
      <c r="A16" s="34"/>
      <c r="B16" s="26"/>
      <c r="C16" s="36" t="s">
        <v>29</v>
      </c>
      <c r="D16" s="38" t="s">
        <v>37</v>
      </c>
      <c r="E16" s="39" t="s">
        <v>41</v>
      </c>
      <c r="F16" s="35">
        <v>734</v>
      </c>
      <c r="G16" s="25">
        <f t="shared" si="0"/>
        <v>22.02</v>
      </c>
      <c r="H16" s="25">
        <f t="shared" si="1"/>
        <v>756.02</v>
      </c>
      <c r="I16" s="23"/>
      <c r="J16" s="23"/>
    </row>
    <row r="17" spans="1:10" ht="15" customHeight="1">
      <c r="A17" s="34"/>
      <c r="B17" s="26"/>
      <c r="C17" s="36" t="s">
        <v>29</v>
      </c>
      <c r="D17" s="38" t="s">
        <v>37</v>
      </c>
      <c r="E17" s="39" t="s">
        <v>42</v>
      </c>
      <c r="F17" s="35">
        <v>590</v>
      </c>
      <c r="G17" s="25">
        <f t="shared" si="0"/>
        <v>17.7</v>
      </c>
      <c r="H17" s="25">
        <f t="shared" si="1"/>
        <v>607.70000000000005</v>
      </c>
      <c r="I17" s="23"/>
      <c r="J17" s="23"/>
    </row>
    <row r="18" spans="1:10" ht="15" customHeight="1">
      <c r="A18" s="34"/>
      <c r="B18" s="26"/>
      <c r="C18" s="36" t="s">
        <v>29</v>
      </c>
      <c r="D18" s="38" t="s">
        <v>37</v>
      </c>
      <c r="E18" s="39" t="s">
        <v>43</v>
      </c>
      <c r="F18" s="35">
        <v>174</v>
      </c>
      <c r="G18" s="25">
        <f t="shared" si="0"/>
        <v>5.22</v>
      </c>
      <c r="H18" s="25">
        <f t="shared" si="1"/>
        <v>179.22</v>
      </c>
      <c r="I18" s="23"/>
      <c r="J18" s="23"/>
    </row>
    <row r="19" spans="1:10">
      <c r="E19" s="23"/>
      <c r="F19" s="23">
        <f>SUM(F7:F18)</f>
        <v>5288</v>
      </c>
      <c r="G19" s="25"/>
      <c r="H19" s="25"/>
      <c r="I19" s="23"/>
      <c r="J19" s="23"/>
    </row>
    <row r="20" spans="1:10">
      <c r="B20" s="43" t="s">
        <v>67</v>
      </c>
      <c r="C20" s="23" t="s">
        <v>29</v>
      </c>
      <c r="D20" s="44" t="s">
        <v>45</v>
      </c>
      <c r="E20" s="23" t="s">
        <v>46</v>
      </c>
      <c r="F20" s="23">
        <v>38</v>
      </c>
      <c r="G20" s="25">
        <f t="shared" si="0"/>
        <v>1.1399999999999999</v>
      </c>
      <c r="H20" s="25">
        <f t="shared" si="1"/>
        <v>39.14</v>
      </c>
      <c r="I20" s="23"/>
      <c r="J20" s="23"/>
    </row>
    <row r="21" spans="1:10">
      <c r="B21" s="43"/>
      <c r="C21" s="23" t="s">
        <v>29</v>
      </c>
      <c r="D21" s="44" t="s">
        <v>45</v>
      </c>
      <c r="E21" s="23" t="s">
        <v>47</v>
      </c>
      <c r="F21" s="23">
        <v>82</v>
      </c>
      <c r="G21" s="25">
        <f t="shared" si="0"/>
        <v>2.46</v>
      </c>
      <c r="H21" s="25">
        <f t="shared" si="1"/>
        <v>84.46</v>
      </c>
      <c r="I21" s="23"/>
      <c r="J21" s="23"/>
    </row>
    <row r="22" spans="1:10">
      <c r="B22" s="43"/>
      <c r="C22" s="23" t="s">
        <v>29</v>
      </c>
      <c r="D22" s="44" t="s">
        <v>45</v>
      </c>
      <c r="E22" s="23" t="s">
        <v>48</v>
      </c>
      <c r="F22" s="23">
        <v>26</v>
      </c>
      <c r="G22" s="25">
        <f t="shared" si="0"/>
        <v>0.78</v>
      </c>
      <c r="H22" s="25">
        <f t="shared" si="1"/>
        <v>26.78</v>
      </c>
      <c r="I22" s="23"/>
      <c r="J22" s="23"/>
    </row>
    <row r="23" spans="1:10">
      <c r="B23" s="43"/>
      <c r="C23" s="23" t="s">
        <v>29</v>
      </c>
      <c r="D23" s="44" t="s">
        <v>45</v>
      </c>
      <c r="E23" s="23" t="s">
        <v>49</v>
      </c>
      <c r="F23" s="23">
        <v>150</v>
      </c>
      <c r="G23" s="25">
        <f t="shared" si="0"/>
        <v>4.5</v>
      </c>
      <c r="H23" s="25">
        <f t="shared" si="1"/>
        <v>154.5</v>
      </c>
      <c r="I23" s="23"/>
      <c r="J23" s="23"/>
    </row>
    <row r="24" spans="1:10">
      <c r="B24" s="43"/>
      <c r="C24" s="23" t="s">
        <v>29</v>
      </c>
      <c r="D24" s="44" t="s">
        <v>45</v>
      </c>
      <c r="E24" s="9" t="s">
        <v>50</v>
      </c>
      <c r="F24" s="8">
        <v>160</v>
      </c>
      <c r="G24" s="25">
        <f t="shared" si="0"/>
        <v>4.8</v>
      </c>
      <c r="H24" s="25">
        <f t="shared" si="1"/>
        <v>164.8</v>
      </c>
    </row>
    <row r="25" spans="1:10">
      <c r="B25" s="43"/>
      <c r="C25" s="23" t="s">
        <v>29</v>
      </c>
      <c r="D25" s="44" t="s">
        <v>45</v>
      </c>
      <c r="E25" s="9" t="s">
        <v>51</v>
      </c>
      <c r="F25" s="8">
        <v>70</v>
      </c>
      <c r="G25" s="25">
        <f t="shared" si="0"/>
        <v>2.1</v>
      </c>
      <c r="H25" s="25">
        <f t="shared" si="1"/>
        <v>72.099999999999994</v>
      </c>
    </row>
    <row r="26" spans="1:10">
      <c r="B26" s="43"/>
      <c r="C26" s="23" t="s">
        <v>29</v>
      </c>
      <c r="D26" s="44" t="s">
        <v>45</v>
      </c>
      <c r="E26" s="9" t="s">
        <v>52</v>
      </c>
      <c r="F26" s="8">
        <v>32</v>
      </c>
      <c r="G26" s="25">
        <f t="shared" si="0"/>
        <v>0.96</v>
      </c>
      <c r="H26" s="25">
        <f t="shared" si="1"/>
        <v>32.96</v>
      </c>
    </row>
    <row r="27" spans="1:10">
      <c r="B27" s="43"/>
      <c r="C27" s="23" t="s">
        <v>29</v>
      </c>
      <c r="D27" s="44" t="s">
        <v>45</v>
      </c>
      <c r="E27" s="9" t="s">
        <v>53</v>
      </c>
      <c r="F27" s="8">
        <v>26</v>
      </c>
      <c r="G27" s="25">
        <f t="shared" si="0"/>
        <v>0.78</v>
      </c>
      <c r="H27" s="25">
        <f t="shared" si="1"/>
        <v>26.78</v>
      </c>
    </row>
    <row r="28" spans="1:10">
      <c r="B28" s="43"/>
      <c r="C28" s="23" t="s">
        <v>29</v>
      </c>
      <c r="D28" s="44" t="s">
        <v>45</v>
      </c>
      <c r="E28" s="9" t="s">
        <v>54</v>
      </c>
      <c r="F28" s="8">
        <v>64</v>
      </c>
      <c r="G28" s="25">
        <f t="shared" si="0"/>
        <v>1.92</v>
      </c>
      <c r="H28" s="25">
        <f t="shared" si="1"/>
        <v>65.92</v>
      </c>
    </row>
    <row r="29" spans="1:10">
      <c r="B29" s="43"/>
      <c r="C29" s="23" t="s">
        <v>29</v>
      </c>
      <c r="D29" s="44" t="s">
        <v>45</v>
      </c>
      <c r="E29" s="9" t="s">
        <v>55</v>
      </c>
      <c r="F29" s="8">
        <v>76</v>
      </c>
      <c r="G29" s="25">
        <f t="shared" si="0"/>
        <v>2.2799999999999998</v>
      </c>
      <c r="H29" s="25">
        <f t="shared" si="1"/>
        <v>78.28</v>
      </c>
    </row>
    <row r="30" spans="1:10">
      <c r="B30" s="43"/>
      <c r="C30" s="23" t="s">
        <v>29</v>
      </c>
      <c r="D30" s="44" t="s">
        <v>56</v>
      </c>
      <c r="E30" s="9" t="s">
        <v>57</v>
      </c>
      <c r="F30" s="8">
        <v>20</v>
      </c>
      <c r="G30" s="25">
        <f t="shared" si="0"/>
        <v>0.6</v>
      </c>
      <c r="H30" s="25">
        <f t="shared" si="1"/>
        <v>20.6</v>
      </c>
    </row>
    <row r="31" spans="1:10">
      <c r="B31" s="43"/>
      <c r="C31" s="23" t="s">
        <v>29</v>
      </c>
      <c r="D31" s="44" t="s">
        <v>56</v>
      </c>
      <c r="E31" s="9" t="s">
        <v>58</v>
      </c>
      <c r="F31" s="8">
        <v>120</v>
      </c>
      <c r="G31" s="25">
        <f t="shared" si="0"/>
        <v>3.5999999999999996</v>
      </c>
      <c r="H31" s="25">
        <f t="shared" si="1"/>
        <v>123.6</v>
      </c>
    </row>
    <row r="32" spans="1:10">
      <c r="B32" s="43"/>
      <c r="C32" s="23" t="s">
        <v>29</v>
      </c>
      <c r="D32" s="44" t="s">
        <v>56</v>
      </c>
      <c r="E32" s="9" t="s">
        <v>59</v>
      </c>
      <c r="F32" s="8">
        <v>24</v>
      </c>
      <c r="G32" s="25">
        <f t="shared" si="0"/>
        <v>0.72</v>
      </c>
      <c r="H32" s="25">
        <f t="shared" si="1"/>
        <v>24.72</v>
      </c>
    </row>
    <row r="33" spans="2:8">
      <c r="B33" s="43"/>
      <c r="C33" s="23" t="s">
        <v>29</v>
      </c>
      <c r="D33" s="44" t="s">
        <v>56</v>
      </c>
      <c r="E33" s="9" t="s">
        <v>60</v>
      </c>
      <c r="F33" s="8">
        <v>18</v>
      </c>
      <c r="G33" s="25">
        <f t="shared" si="0"/>
        <v>0.54</v>
      </c>
      <c r="H33" s="25">
        <f t="shared" si="1"/>
        <v>18.54</v>
      </c>
    </row>
    <row r="34" spans="2:8">
      <c r="B34" s="43"/>
      <c r="C34" s="23" t="s">
        <v>29</v>
      </c>
      <c r="D34" s="44" t="s">
        <v>56</v>
      </c>
      <c r="E34" s="9" t="s">
        <v>61</v>
      </c>
      <c r="F34" s="8">
        <v>26</v>
      </c>
      <c r="G34" s="25">
        <f t="shared" si="0"/>
        <v>0.78</v>
      </c>
      <c r="H34" s="25">
        <f t="shared" si="1"/>
        <v>26.78</v>
      </c>
    </row>
    <row r="35" spans="2:8">
      <c r="B35" s="43"/>
      <c r="C35" s="23" t="s">
        <v>29</v>
      </c>
      <c r="D35" s="44" t="s">
        <v>56</v>
      </c>
      <c r="E35" s="9" t="s">
        <v>62</v>
      </c>
      <c r="F35" s="8">
        <v>60</v>
      </c>
      <c r="G35" s="25">
        <f t="shared" si="0"/>
        <v>1.7999999999999998</v>
      </c>
      <c r="H35" s="25">
        <f t="shared" si="1"/>
        <v>61.8</v>
      </c>
    </row>
    <row r="36" spans="2:8">
      <c r="B36" s="43"/>
      <c r="C36" s="23" t="s">
        <v>29</v>
      </c>
      <c r="D36" s="44" t="s">
        <v>56</v>
      </c>
      <c r="E36" s="9" t="s">
        <v>63</v>
      </c>
      <c r="F36" s="8">
        <v>360</v>
      </c>
      <c r="G36" s="25">
        <f t="shared" si="0"/>
        <v>10.799999999999999</v>
      </c>
      <c r="H36" s="25">
        <f t="shared" si="1"/>
        <v>370.8</v>
      </c>
    </row>
    <row r="37" spans="2:8">
      <c r="B37" s="43"/>
      <c r="C37" s="23" t="s">
        <v>29</v>
      </c>
      <c r="D37" s="44" t="s">
        <v>56</v>
      </c>
      <c r="E37" s="9" t="s">
        <v>64</v>
      </c>
      <c r="F37" s="8">
        <v>60</v>
      </c>
      <c r="G37" s="25">
        <f t="shared" si="0"/>
        <v>1.7999999999999998</v>
      </c>
      <c r="H37" s="25">
        <f t="shared" si="1"/>
        <v>61.8</v>
      </c>
    </row>
    <row r="38" spans="2:8">
      <c r="B38" s="43"/>
      <c r="C38" s="23" t="s">
        <v>29</v>
      </c>
      <c r="D38" s="44" t="s">
        <v>56</v>
      </c>
      <c r="E38" s="9" t="s">
        <v>65</v>
      </c>
      <c r="F38" s="8">
        <v>30</v>
      </c>
      <c r="G38" s="25">
        <f t="shared" si="0"/>
        <v>0.89999999999999991</v>
      </c>
      <c r="H38" s="25">
        <f t="shared" si="1"/>
        <v>30.9</v>
      </c>
    </row>
    <row r="39" spans="2:8">
      <c r="B39" s="43"/>
      <c r="C39" s="23" t="s">
        <v>29</v>
      </c>
      <c r="D39" s="44" t="s">
        <v>56</v>
      </c>
      <c r="E39" s="9" t="s">
        <v>66</v>
      </c>
      <c r="F39" s="8">
        <v>20</v>
      </c>
      <c r="G39" s="25">
        <f t="shared" si="0"/>
        <v>0.6</v>
      </c>
      <c r="H39" s="25">
        <f t="shared" si="1"/>
        <v>20.6</v>
      </c>
    </row>
    <row r="40" spans="2:8">
      <c r="B40" s="43"/>
      <c r="C40" s="23" t="s">
        <v>29</v>
      </c>
      <c r="D40" s="23" t="s">
        <v>30</v>
      </c>
      <c r="E40" s="9" t="s">
        <v>68</v>
      </c>
      <c r="F40" s="8">
        <v>32</v>
      </c>
      <c r="G40" s="25">
        <f t="shared" si="0"/>
        <v>0.96</v>
      </c>
      <c r="H40" s="25">
        <f t="shared" si="1"/>
        <v>32.96</v>
      </c>
    </row>
    <row r="41" spans="2:8">
      <c r="B41" s="43"/>
      <c r="C41" s="23" t="s">
        <v>29</v>
      </c>
      <c r="D41" s="23" t="s">
        <v>30</v>
      </c>
      <c r="E41" s="9" t="s">
        <v>69</v>
      </c>
      <c r="F41" s="8">
        <v>54</v>
      </c>
      <c r="G41" s="25">
        <f t="shared" si="0"/>
        <v>1.6199999999999999</v>
      </c>
      <c r="H41" s="25">
        <f t="shared" si="1"/>
        <v>55.62</v>
      </c>
    </row>
    <row r="42" spans="2:8">
      <c r="B42" s="43"/>
      <c r="C42" s="23" t="s">
        <v>29</v>
      </c>
      <c r="D42" s="23" t="s">
        <v>30</v>
      </c>
      <c r="E42" s="9" t="s">
        <v>70</v>
      </c>
      <c r="F42" s="8">
        <v>60</v>
      </c>
      <c r="G42" s="25">
        <f t="shared" si="0"/>
        <v>1.7999999999999998</v>
      </c>
      <c r="H42" s="25">
        <f t="shared" si="1"/>
        <v>61.8</v>
      </c>
    </row>
    <row r="43" spans="2:8">
      <c r="B43" s="43"/>
      <c r="C43" s="23" t="s">
        <v>29</v>
      </c>
      <c r="D43" s="23" t="s">
        <v>30</v>
      </c>
      <c r="E43" s="9" t="s">
        <v>71</v>
      </c>
      <c r="F43" s="8">
        <v>74</v>
      </c>
      <c r="G43" s="25">
        <f t="shared" si="0"/>
        <v>2.2199999999999998</v>
      </c>
      <c r="H43" s="25">
        <f t="shared" si="1"/>
        <v>76.22</v>
      </c>
    </row>
    <row r="44" spans="2:8">
      <c r="B44" s="43"/>
      <c r="C44" s="23" t="s">
        <v>29</v>
      </c>
      <c r="D44" s="23" t="s">
        <v>30</v>
      </c>
      <c r="E44" s="9" t="s">
        <v>72</v>
      </c>
      <c r="F44" s="8">
        <v>68</v>
      </c>
      <c r="G44" s="25">
        <f t="shared" si="0"/>
        <v>2.04</v>
      </c>
      <c r="H44" s="25">
        <f t="shared" si="1"/>
        <v>70.040000000000006</v>
      </c>
    </row>
    <row r="45" spans="2:8">
      <c r="B45" s="43"/>
      <c r="C45" s="23" t="s">
        <v>29</v>
      </c>
      <c r="D45" s="23" t="s">
        <v>30</v>
      </c>
      <c r="E45" s="9" t="s">
        <v>73</v>
      </c>
      <c r="F45" s="8">
        <v>24</v>
      </c>
      <c r="G45" s="25">
        <f t="shared" si="0"/>
        <v>0.72</v>
      </c>
      <c r="H45" s="25">
        <f t="shared" si="1"/>
        <v>24.72</v>
      </c>
    </row>
    <row r="46" spans="2:8">
      <c r="B46" s="43"/>
      <c r="C46" s="23" t="s">
        <v>29</v>
      </c>
      <c r="D46" s="23" t="s">
        <v>37</v>
      </c>
      <c r="E46" s="9" t="s">
        <v>74</v>
      </c>
      <c r="F46" s="8">
        <v>42</v>
      </c>
      <c r="G46" s="25">
        <f t="shared" si="0"/>
        <v>1.26</v>
      </c>
      <c r="H46" s="25">
        <f t="shared" si="1"/>
        <v>43.26</v>
      </c>
    </row>
    <row r="47" spans="2:8">
      <c r="B47" s="43"/>
      <c r="C47" s="23" t="s">
        <v>29</v>
      </c>
      <c r="D47" s="23" t="s">
        <v>37</v>
      </c>
      <c r="E47" s="9" t="s">
        <v>75</v>
      </c>
      <c r="F47" s="8">
        <v>76</v>
      </c>
      <c r="G47" s="25">
        <f t="shared" si="0"/>
        <v>2.2799999999999998</v>
      </c>
      <c r="H47" s="25">
        <f t="shared" si="1"/>
        <v>78.28</v>
      </c>
    </row>
    <row r="48" spans="2:8">
      <c r="B48" s="43"/>
      <c r="C48" s="23" t="s">
        <v>29</v>
      </c>
      <c r="D48" s="23" t="s">
        <v>37</v>
      </c>
      <c r="E48" s="9" t="s">
        <v>76</v>
      </c>
      <c r="F48" s="8">
        <v>100</v>
      </c>
      <c r="G48" s="25">
        <f t="shared" si="0"/>
        <v>3</v>
      </c>
      <c r="H48" s="25">
        <f t="shared" si="1"/>
        <v>103</v>
      </c>
    </row>
    <row r="49" spans="2:8">
      <c r="B49" s="43"/>
      <c r="C49" s="23" t="s">
        <v>29</v>
      </c>
      <c r="D49" s="23" t="s">
        <v>37</v>
      </c>
      <c r="E49" s="9" t="s">
        <v>77</v>
      </c>
      <c r="F49" s="8">
        <v>98</v>
      </c>
      <c r="G49" s="25">
        <f t="shared" si="0"/>
        <v>2.94</v>
      </c>
      <c r="H49" s="25">
        <f t="shared" si="1"/>
        <v>100.94</v>
      </c>
    </row>
    <row r="50" spans="2:8">
      <c r="B50" s="43"/>
      <c r="C50" s="23" t="s">
        <v>29</v>
      </c>
      <c r="D50" s="23" t="s">
        <v>37</v>
      </c>
      <c r="E50" s="9" t="s">
        <v>78</v>
      </c>
      <c r="F50" s="8">
        <v>80</v>
      </c>
      <c r="G50" s="25">
        <f t="shared" si="0"/>
        <v>2.4</v>
      </c>
      <c r="H50" s="25">
        <f t="shared" si="1"/>
        <v>82.4</v>
      </c>
    </row>
    <row r="51" spans="2:8">
      <c r="B51" s="43"/>
      <c r="C51" s="23" t="s">
        <v>29</v>
      </c>
      <c r="D51" s="23" t="s">
        <v>37</v>
      </c>
      <c r="E51" s="9" t="s">
        <v>79</v>
      </c>
      <c r="F51" s="8">
        <v>28</v>
      </c>
      <c r="G51" s="25">
        <f t="shared" si="0"/>
        <v>0.84</v>
      </c>
      <c r="H51" s="25">
        <f t="shared" si="1"/>
        <v>28.84</v>
      </c>
    </row>
    <row r="52" spans="2:8">
      <c r="F52" s="8">
        <f>SUM(F20:F51)</f>
        <v>2198</v>
      </c>
      <c r="G52" s="25"/>
      <c r="H52" s="25"/>
    </row>
    <row r="53" spans="2:8">
      <c r="B53" s="42" t="s">
        <v>102</v>
      </c>
      <c r="C53" s="23" t="s">
        <v>80</v>
      </c>
      <c r="D53" s="23" t="s">
        <v>30</v>
      </c>
      <c r="E53" s="9" t="s">
        <v>81</v>
      </c>
      <c r="F53" s="8">
        <v>238</v>
      </c>
      <c r="G53" s="25">
        <f t="shared" si="0"/>
        <v>7.14</v>
      </c>
      <c r="H53" s="25">
        <f t="shared" si="1"/>
        <v>245.14</v>
      </c>
    </row>
    <row r="54" spans="2:8">
      <c r="B54" s="40"/>
      <c r="C54" s="23" t="s">
        <v>80</v>
      </c>
      <c r="D54" s="23" t="s">
        <v>30</v>
      </c>
      <c r="E54" s="9" t="s">
        <v>82</v>
      </c>
      <c r="F54" s="8">
        <v>542</v>
      </c>
      <c r="G54" s="25">
        <f t="shared" si="0"/>
        <v>16.259999999999998</v>
      </c>
      <c r="H54" s="25">
        <f t="shared" si="1"/>
        <v>558.26</v>
      </c>
    </row>
    <row r="55" spans="2:8">
      <c r="B55" s="40"/>
      <c r="C55" s="23" t="s">
        <v>80</v>
      </c>
      <c r="D55" s="23" t="s">
        <v>30</v>
      </c>
      <c r="E55" s="9" t="s">
        <v>83</v>
      </c>
      <c r="F55" s="8">
        <v>350</v>
      </c>
      <c r="G55" s="25">
        <f t="shared" si="0"/>
        <v>10.5</v>
      </c>
      <c r="H55" s="25">
        <f t="shared" si="1"/>
        <v>360.5</v>
      </c>
    </row>
    <row r="56" spans="2:8">
      <c r="B56" s="40"/>
      <c r="C56" s="23" t="s">
        <v>80</v>
      </c>
      <c r="D56" s="23" t="s">
        <v>30</v>
      </c>
      <c r="E56" s="9" t="s">
        <v>84</v>
      </c>
      <c r="F56" s="8">
        <v>382</v>
      </c>
      <c r="G56" s="25">
        <f t="shared" si="0"/>
        <v>11.459999999999999</v>
      </c>
      <c r="H56" s="25">
        <f t="shared" si="1"/>
        <v>393.46</v>
      </c>
    </row>
    <row r="57" spans="2:8">
      <c r="B57" s="40"/>
      <c r="C57" s="23" t="s">
        <v>80</v>
      </c>
      <c r="D57" s="23" t="s">
        <v>30</v>
      </c>
      <c r="E57" s="9" t="s">
        <v>85</v>
      </c>
      <c r="F57" s="8">
        <v>254</v>
      </c>
      <c r="G57" s="25">
        <f t="shared" si="0"/>
        <v>7.62</v>
      </c>
      <c r="H57" s="25">
        <f t="shared" si="1"/>
        <v>261.62</v>
      </c>
    </row>
    <row r="58" spans="2:8">
      <c r="B58" s="40"/>
      <c r="C58" s="23" t="s">
        <v>80</v>
      </c>
      <c r="D58" s="23" t="s">
        <v>30</v>
      </c>
      <c r="E58" s="9" t="s">
        <v>86</v>
      </c>
      <c r="F58" s="8">
        <v>158</v>
      </c>
      <c r="G58" s="25">
        <f t="shared" si="0"/>
        <v>4.74</v>
      </c>
      <c r="H58" s="25">
        <f t="shared" si="1"/>
        <v>162.74</v>
      </c>
    </row>
    <row r="59" spans="2:8">
      <c r="B59" s="40"/>
      <c r="C59" s="23" t="s">
        <v>80</v>
      </c>
      <c r="D59" s="23" t="s">
        <v>37</v>
      </c>
      <c r="E59" s="9" t="s">
        <v>87</v>
      </c>
      <c r="F59" s="8">
        <v>270</v>
      </c>
      <c r="G59" s="25">
        <f t="shared" si="0"/>
        <v>8.1</v>
      </c>
      <c r="H59" s="25">
        <f t="shared" si="1"/>
        <v>278.10000000000002</v>
      </c>
    </row>
    <row r="60" spans="2:8">
      <c r="B60" s="40"/>
      <c r="C60" s="23" t="s">
        <v>80</v>
      </c>
      <c r="D60" s="23" t="s">
        <v>37</v>
      </c>
      <c r="E60" s="9" t="s">
        <v>88</v>
      </c>
      <c r="F60" s="8">
        <v>510</v>
      </c>
      <c r="G60" s="25">
        <f t="shared" si="0"/>
        <v>15.299999999999999</v>
      </c>
      <c r="H60" s="25">
        <f t="shared" si="1"/>
        <v>525.29999999999995</v>
      </c>
    </row>
    <row r="61" spans="2:8">
      <c r="B61" s="40"/>
      <c r="C61" s="23" t="s">
        <v>80</v>
      </c>
      <c r="D61" s="23" t="s">
        <v>37</v>
      </c>
      <c r="E61" s="9" t="s">
        <v>89</v>
      </c>
      <c r="F61" s="8">
        <v>494</v>
      </c>
      <c r="G61" s="25">
        <f t="shared" si="0"/>
        <v>14.82</v>
      </c>
      <c r="H61" s="25">
        <f t="shared" si="1"/>
        <v>508.82</v>
      </c>
    </row>
    <row r="62" spans="2:8">
      <c r="B62" s="40"/>
      <c r="C62" s="23" t="s">
        <v>80</v>
      </c>
      <c r="D62" s="23" t="s">
        <v>37</v>
      </c>
      <c r="E62" s="9" t="s">
        <v>90</v>
      </c>
      <c r="F62" s="8">
        <v>478</v>
      </c>
      <c r="G62" s="25">
        <f t="shared" si="0"/>
        <v>14.34</v>
      </c>
      <c r="H62" s="25">
        <f t="shared" si="1"/>
        <v>492.34</v>
      </c>
    </row>
    <row r="63" spans="2:8">
      <c r="B63" s="40"/>
      <c r="C63" s="23" t="s">
        <v>80</v>
      </c>
      <c r="D63" s="23" t="s">
        <v>37</v>
      </c>
      <c r="E63" s="9" t="s">
        <v>91</v>
      </c>
      <c r="F63" s="8">
        <v>398</v>
      </c>
      <c r="G63" s="25">
        <f t="shared" si="0"/>
        <v>11.94</v>
      </c>
      <c r="H63" s="25">
        <f t="shared" si="1"/>
        <v>409.94</v>
      </c>
    </row>
    <row r="64" spans="2:8">
      <c r="B64" s="40"/>
      <c r="C64" s="23" t="s">
        <v>80</v>
      </c>
      <c r="D64" s="23" t="s">
        <v>37</v>
      </c>
      <c r="E64" s="9" t="s">
        <v>92</v>
      </c>
      <c r="F64" s="8">
        <v>142</v>
      </c>
      <c r="G64" s="25">
        <f t="shared" si="0"/>
        <v>4.26</v>
      </c>
      <c r="H64" s="25">
        <f t="shared" si="1"/>
        <v>146.26</v>
      </c>
    </row>
    <row r="65" spans="2:8">
      <c r="B65" s="40"/>
      <c r="C65" s="23" t="s">
        <v>93</v>
      </c>
      <c r="D65" s="23" t="s">
        <v>30</v>
      </c>
      <c r="E65" s="9" t="s">
        <v>94</v>
      </c>
      <c r="F65" s="8">
        <v>78</v>
      </c>
      <c r="G65" s="25">
        <f t="shared" si="0"/>
        <v>2.34</v>
      </c>
      <c r="H65" s="25">
        <f t="shared" si="1"/>
        <v>80.34</v>
      </c>
    </row>
    <row r="66" spans="2:8">
      <c r="B66" s="40"/>
      <c r="C66" s="23" t="s">
        <v>93</v>
      </c>
      <c r="D66" s="23" t="s">
        <v>30</v>
      </c>
      <c r="E66" s="9" t="s">
        <v>95</v>
      </c>
      <c r="F66" s="8">
        <v>78</v>
      </c>
      <c r="G66" s="25">
        <f t="shared" si="0"/>
        <v>2.34</v>
      </c>
      <c r="H66" s="25">
        <f t="shared" si="1"/>
        <v>80.34</v>
      </c>
    </row>
    <row r="67" spans="2:8">
      <c r="B67" s="40"/>
      <c r="C67" s="23" t="s">
        <v>93</v>
      </c>
      <c r="D67" s="23" t="s">
        <v>30</v>
      </c>
      <c r="E67" s="9" t="s">
        <v>96</v>
      </c>
      <c r="F67" s="8">
        <v>110</v>
      </c>
      <c r="G67" s="25">
        <f t="shared" si="0"/>
        <v>3.3</v>
      </c>
      <c r="H67" s="25">
        <f t="shared" si="1"/>
        <v>113.3</v>
      </c>
    </row>
    <row r="68" spans="2:8">
      <c r="B68" s="40"/>
      <c r="C68" s="23" t="s">
        <v>93</v>
      </c>
      <c r="D68" s="23" t="s">
        <v>30</v>
      </c>
      <c r="E68" s="9" t="s">
        <v>97</v>
      </c>
      <c r="F68" s="8">
        <v>110</v>
      </c>
      <c r="G68" s="25">
        <f t="shared" si="0"/>
        <v>3.3</v>
      </c>
      <c r="H68" s="25">
        <f t="shared" si="1"/>
        <v>113.3</v>
      </c>
    </row>
    <row r="69" spans="2:8">
      <c r="B69" s="40"/>
      <c r="C69" s="23" t="s">
        <v>93</v>
      </c>
      <c r="D69" s="23" t="s">
        <v>37</v>
      </c>
      <c r="E69" s="9" t="s">
        <v>98</v>
      </c>
      <c r="F69" s="8">
        <v>110</v>
      </c>
      <c r="G69" s="25">
        <f t="shared" si="0"/>
        <v>3.3</v>
      </c>
      <c r="H69" s="25">
        <f t="shared" si="1"/>
        <v>113.3</v>
      </c>
    </row>
    <row r="70" spans="2:8">
      <c r="B70" s="40"/>
      <c r="C70" s="23" t="s">
        <v>93</v>
      </c>
      <c r="D70" s="23" t="s">
        <v>37</v>
      </c>
      <c r="E70" s="9" t="s">
        <v>99</v>
      </c>
      <c r="F70" s="8">
        <v>110</v>
      </c>
      <c r="G70" s="25">
        <f t="shared" si="0"/>
        <v>3.3</v>
      </c>
      <c r="H70" s="25">
        <f t="shared" si="1"/>
        <v>113.3</v>
      </c>
    </row>
    <row r="71" spans="2:8">
      <c r="B71" s="40"/>
      <c r="C71" s="23" t="s">
        <v>93</v>
      </c>
      <c r="D71" s="23" t="s">
        <v>37</v>
      </c>
      <c r="E71" s="9" t="s">
        <v>100</v>
      </c>
      <c r="F71" s="8">
        <v>158</v>
      </c>
      <c r="G71" s="25">
        <f t="shared" si="0"/>
        <v>4.74</v>
      </c>
      <c r="H71" s="25">
        <f t="shared" si="1"/>
        <v>162.74</v>
      </c>
    </row>
    <row r="72" spans="2:8">
      <c r="B72" s="41"/>
      <c r="C72" s="23" t="s">
        <v>93</v>
      </c>
      <c r="D72" s="23" t="s">
        <v>37</v>
      </c>
      <c r="E72" s="9" t="s">
        <v>101</v>
      </c>
      <c r="F72" s="8">
        <v>158</v>
      </c>
      <c r="G72" s="25">
        <f t="shared" ref="G72:G125" si="2">F72*0.03</f>
        <v>4.74</v>
      </c>
      <c r="H72" s="25">
        <f t="shared" ref="H72:H125" si="3">SUM(F72:G72)</f>
        <v>162.74</v>
      </c>
    </row>
    <row r="73" spans="2:8">
      <c r="F73" s="8">
        <f>SUM(F53:F72)</f>
        <v>5128</v>
      </c>
      <c r="G73" s="25"/>
      <c r="H73" s="25"/>
    </row>
    <row r="74" spans="2:8">
      <c r="B74" s="42" t="s">
        <v>67</v>
      </c>
      <c r="C74" s="23" t="s">
        <v>80</v>
      </c>
      <c r="D74" s="44" t="s">
        <v>45</v>
      </c>
      <c r="E74" s="9" t="s">
        <v>103</v>
      </c>
      <c r="F74" s="8">
        <v>60</v>
      </c>
      <c r="G74" s="25">
        <f t="shared" si="2"/>
        <v>1.7999999999999998</v>
      </c>
      <c r="H74" s="25">
        <f t="shared" si="3"/>
        <v>61.8</v>
      </c>
    </row>
    <row r="75" spans="2:8">
      <c r="B75" s="40"/>
      <c r="C75" s="23" t="s">
        <v>80</v>
      </c>
      <c r="D75" s="44" t="s">
        <v>45</v>
      </c>
      <c r="E75" s="9" t="s">
        <v>104</v>
      </c>
      <c r="F75" s="8">
        <v>38</v>
      </c>
      <c r="G75" s="25">
        <f t="shared" si="2"/>
        <v>1.1399999999999999</v>
      </c>
      <c r="H75" s="25">
        <f t="shared" si="3"/>
        <v>39.14</v>
      </c>
    </row>
    <row r="76" spans="2:8">
      <c r="B76" s="40"/>
      <c r="C76" s="23" t="s">
        <v>80</v>
      </c>
      <c r="D76" s="44" t="s">
        <v>45</v>
      </c>
      <c r="E76" s="9" t="s">
        <v>105</v>
      </c>
      <c r="F76" s="8">
        <v>78</v>
      </c>
      <c r="G76" s="25">
        <f t="shared" si="2"/>
        <v>2.34</v>
      </c>
      <c r="H76" s="25">
        <f t="shared" si="3"/>
        <v>80.34</v>
      </c>
    </row>
    <row r="77" spans="2:8">
      <c r="B77" s="40"/>
      <c r="C77" s="23" t="s">
        <v>80</v>
      </c>
      <c r="D77" s="44" t="s">
        <v>45</v>
      </c>
      <c r="E77" s="9" t="s">
        <v>106</v>
      </c>
      <c r="F77" s="8">
        <v>54</v>
      </c>
      <c r="G77" s="25">
        <f t="shared" si="2"/>
        <v>1.6199999999999999</v>
      </c>
      <c r="H77" s="25">
        <f t="shared" si="3"/>
        <v>55.62</v>
      </c>
    </row>
    <row r="78" spans="2:8">
      <c r="B78" s="40"/>
      <c r="C78" s="23" t="s">
        <v>80</v>
      </c>
      <c r="D78" s="44" t="s">
        <v>45</v>
      </c>
      <c r="E78" s="9" t="s">
        <v>107</v>
      </c>
      <c r="F78" s="8">
        <v>60</v>
      </c>
      <c r="G78" s="25">
        <f t="shared" si="2"/>
        <v>1.7999999999999998</v>
      </c>
      <c r="H78" s="25">
        <f t="shared" si="3"/>
        <v>61.8</v>
      </c>
    </row>
    <row r="79" spans="2:8">
      <c r="B79" s="40"/>
      <c r="C79" s="23" t="s">
        <v>80</v>
      </c>
      <c r="D79" s="44" t="s">
        <v>45</v>
      </c>
      <c r="E79" s="9" t="s">
        <v>108</v>
      </c>
      <c r="F79" s="8">
        <v>52</v>
      </c>
      <c r="G79" s="25">
        <f t="shared" si="2"/>
        <v>1.56</v>
      </c>
      <c r="H79" s="25">
        <f t="shared" si="3"/>
        <v>53.56</v>
      </c>
    </row>
    <row r="80" spans="2:8">
      <c r="B80" s="40"/>
      <c r="C80" s="23" t="s">
        <v>80</v>
      </c>
      <c r="D80" s="44" t="s">
        <v>45</v>
      </c>
      <c r="E80" s="9" t="s">
        <v>109</v>
      </c>
      <c r="F80" s="8">
        <v>320</v>
      </c>
      <c r="G80" s="25">
        <f t="shared" si="2"/>
        <v>9.6</v>
      </c>
      <c r="H80" s="25">
        <f t="shared" si="3"/>
        <v>329.6</v>
      </c>
    </row>
    <row r="81" spans="2:8">
      <c r="B81" s="40"/>
      <c r="C81" s="23" t="s">
        <v>80</v>
      </c>
      <c r="D81" s="44" t="s">
        <v>45</v>
      </c>
      <c r="E81" s="9" t="s">
        <v>110</v>
      </c>
      <c r="F81" s="8">
        <v>20</v>
      </c>
      <c r="G81" s="25">
        <f t="shared" si="2"/>
        <v>0.6</v>
      </c>
      <c r="H81" s="25">
        <f t="shared" si="3"/>
        <v>20.6</v>
      </c>
    </row>
    <row r="82" spans="2:8">
      <c r="B82" s="40"/>
      <c r="C82" s="23" t="s">
        <v>80</v>
      </c>
      <c r="D82" s="44" t="s">
        <v>45</v>
      </c>
      <c r="E82" s="9" t="s">
        <v>111</v>
      </c>
      <c r="F82" s="8">
        <v>28</v>
      </c>
      <c r="G82" s="25">
        <f t="shared" si="2"/>
        <v>0.84</v>
      </c>
      <c r="H82" s="25">
        <f t="shared" si="3"/>
        <v>28.84</v>
      </c>
    </row>
    <row r="83" spans="2:8">
      <c r="B83" s="40"/>
      <c r="C83" s="23" t="s">
        <v>80</v>
      </c>
      <c r="D83" s="44" t="s">
        <v>45</v>
      </c>
      <c r="E83" s="9" t="s">
        <v>112</v>
      </c>
      <c r="F83" s="8">
        <v>26</v>
      </c>
      <c r="G83" s="25">
        <f t="shared" si="2"/>
        <v>0.78</v>
      </c>
      <c r="H83" s="25">
        <f t="shared" si="3"/>
        <v>26.78</v>
      </c>
    </row>
    <row r="84" spans="2:8">
      <c r="B84" s="40"/>
      <c r="C84" s="23" t="s">
        <v>80</v>
      </c>
      <c r="D84" s="23" t="s">
        <v>56</v>
      </c>
      <c r="E84" s="9" t="s">
        <v>113</v>
      </c>
      <c r="F84" s="8">
        <v>56</v>
      </c>
      <c r="G84" s="25">
        <f t="shared" si="2"/>
        <v>1.68</v>
      </c>
      <c r="H84" s="25">
        <f t="shared" si="3"/>
        <v>57.68</v>
      </c>
    </row>
    <row r="85" spans="2:8">
      <c r="B85" s="40"/>
      <c r="C85" s="23" t="s">
        <v>80</v>
      </c>
      <c r="D85" s="23" t="s">
        <v>56</v>
      </c>
      <c r="E85" s="9" t="s">
        <v>114</v>
      </c>
      <c r="F85" s="8">
        <v>52</v>
      </c>
      <c r="G85" s="25">
        <f t="shared" si="2"/>
        <v>1.56</v>
      </c>
      <c r="H85" s="25">
        <f t="shared" si="3"/>
        <v>53.56</v>
      </c>
    </row>
    <row r="86" spans="2:8">
      <c r="B86" s="40"/>
      <c r="C86" s="23" t="s">
        <v>80</v>
      </c>
      <c r="D86" s="23" t="s">
        <v>56</v>
      </c>
      <c r="E86" s="9" t="s">
        <v>115</v>
      </c>
      <c r="F86" s="8">
        <v>60</v>
      </c>
      <c r="G86" s="25">
        <f t="shared" si="2"/>
        <v>1.7999999999999998</v>
      </c>
      <c r="H86" s="25">
        <f t="shared" si="3"/>
        <v>61.8</v>
      </c>
    </row>
    <row r="87" spans="2:8">
      <c r="B87" s="40"/>
      <c r="C87" s="23" t="s">
        <v>80</v>
      </c>
      <c r="D87" s="23" t="s">
        <v>56</v>
      </c>
      <c r="E87" s="9" t="s">
        <v>116</v>
      </c>
      <c r="F87" s="8">
        <v>16</v>
      </c>
      <c r="G87" s="25">
        <f t="shared" si="2"/>
        <v>0.48</v>
      </c>
      <c r="H87" s="25">
        <f t="shared" si="3"/>
        <v>16.48</v>
      </c>
    </row>
    <row r="88" spans="2:8">
      <c r="B88" s="40"/>
      <c r="C88" s="23" t="s">
        <v>80</v>
      </c>
      <c r="D88" s="23" t="s">
        <v>56</v>
      </c>
      <c r="E88" s="9" t="s">
        <v>117</v>
      </c>
      <c r="F88" s="8">
        <v>26</v>
      </c>
      <c r="G88" s="25">
        <f t="shared" si="2"/>
        <v>0.78</v>
      </c>
      <c r="H88" s="25">
        <f t="shared" si="3"/>
        <v>26.78</v>
      </c>
    </row>
    <row r="89" spans="2:8">
      <c r="B89" s="40"/>
      <c r="C89" s="23" t="s">
        <v>80</v>
      </c>
      <c r="D89" s="23" t="s">
        <v>56</v>
      </c>
      <c r="E89" s="9" t="s">
        <v>118</v>
      </c>
      <c r="F89" s="8">
        <v>320</v>
      </c>
      <c r="G89" s="25">
        <f t="shared" si="2"/>
        <v>9.6</v>
      </c>
      <c r="H89" s="25">
        <f t="shared" si="3"/>
        <v>329.6</v>
      </c>
    </row>
    <row r="90" spans="2:8">
      <c r="B90" s="40"/>
      <c r="C90" s="23" t="s">
        <v>80</v>
      </c>
      <c r="D90" s="23" t="s">
        <v>56</v>
      </c>
      <c r="E90" s="9" t="s">
        <v>119</v>
      </c>
      <c r="F90" s="8">
        <v>22</v>
      </c>
      <c r="G90" s="25">
        <f t="shared" si="2"/>
        <v>0.65999999999999992</v>
      </c>
      <c r="H90" s="25">
        <f t="shared" si="3"/>
        <v>22.66</v>
      </c>
    </row>
    <row r="91" spans="2:8">
      <c r="B91" s="40"/>
      <c r="C91" s="23" t="s">
        <v>80</v>
      </c>
      <c r="D91" s="23" t="s">
        <v>56</v>
      </c>
      <c r="E91" s="9" t="s">
        <v>120</v>
      </c>
      <c r="F91" s="8">
        <v>54</v>
      </c>
      <c r="G91" s="25">
        <f t="shared" si="2"/>
        <v>1.6199999999999999</v>
      </c>
      <c r="H91" s="25">
        <f t="shared" si="3"/>
        <v>55.62</v>
      </c>
    </row>
    <row r="92" spans="2:8">
      <c r="B92" s="40"/>
      <c r="C92" s="23" t="s">
        <v>80</v>
      </c>
      <c r="D92" s="23" t="s">
        <v>56</v>
      </c>
      <c r="E92" s="9" t="s">
        <v>121</v>
      </c>
      <c r="F92" s="8">
        <v>78</v>
      </c>
      <c r="G92" s="25">
        <f t="shared" si="2"/>
        <v>2.34</v>
      </c>
      <c r="H92" s="25">
        <f t="shared" si="3"/>
        <v>80.34</v>
      </c>
    </row>
    <row r="93" spans="2:8">
      <c r="B93" s="41"/>
      <c r="C93" s="23" t="s">
        <v>80</v>
      </c>
      <c r="D93" s="23" t="s">
        <v>56</v>
      </c>
      <c r="E93" s="9" t="s">
        <v>122</v>
      </c>
      <c r="F93" s="8">
        <v>52</v>
      </c>
      <c r="G93" s="25">
        <f t="shared" si="2"/>
        <v>1.56</v>
      </c>
      <c r="H93" s="25">
        <f t="shared" si="3"/>
        <v>53.56</v>
      </c>
    </row>
    <row r="94" spans="2:8">
      <c r="B94" s="42" t="s">
        <v>156</v>
      </c>
      <c r="C94" s="23" t="s">
        <v>80</v>
      </c>
      <c r="D94" s="23" t="s">
        <v>30</v>
      </c>
      <c r="E94" s="9" t="s">
        <v>123</v>
      </c>
      <c r="F94" s="8">
        <v>42</v>
      </c>
      <c r="G94" s="25">
        <f t="shared" si="2"/>
        <v>1.26</v>
      </c>
      <c r="H94" s="25">
        <f t="shared" si="3"/>
        <v>43.26</v>
      </c>
    </row>
    <row r="95" spans="2:8">
      <c r="B95" s="40"/>
      <c r="C95" s="23" t="s">
        <v>80</v>
      </c>
      <c r="D95" s="23" t="s">
        <v>30</v>
      </c>
      <c r="E95" s="9" t="s">
        <v>124</v>
      </c>
      <c r="F95" s="8">
        <v>46</v>
      </c>
      <c r="G95" s="25">
        <f t="shared" si="2"/>
        <v>1.38</v>
      </c>
      <c r="H95" s="25">
        <f t="shared" si="3"/>
        <v>47.38</v>
      </c>
    </row>
    <row r="96" spans="2:8">
      <c r="B96" s="40"/>
      <c r="C96" s="23" t="s">
        <v>80</v>
      </c>
      <c r="D96" s="23" t="s">
        <v>30</v>
      </c>
      <c r="E96" s="9" t="s">
        <v>125</v>
      </c>
      <c r="F96" s="8">
        <v>78</v>
      </c>
      <c r="G96" s="25">
        <f t="shared" si="2"/>
        <v>2.34</v>
      </c>
      <c r="H96" s="25">
        <f t="shared" si="3"/>
        <v>80.34</v>
      </c>
    </row>
    <row r="97" spans="2:8">
      <c r="B97" s="40"/>
      <c r="C97" s="23" t="s">
        <v>80</v>
      </c>
      <c r="D97" s="23" t="s">
        <v>30</v>
      </c>
      <c r="E97" s="9" t="s">
        <v>126</v>
      </c>
      <c r="F97" s="8">
        <v>80</v>
      </c>
      <c r="G97" s="25">
        <f t="shared" si="2"/>
        <v>2.4</v>
      </c>
      <c r="H97" s="25">
        <f t="shared" si="3"/>
        <v>82.4</v>
      </c>
    </row>
    <row r="98" spans="2:8">
      <c r="B98" s="40"/>
      <c r="C98" s="23" t="s">
        <v>80</v>
      </c>
      <c r="D98" s="23" t="s">
        <v>30</v>
      </c>
      <c r="E98" s="9" t="s">
        <v>127</v>
      </c>
      <c r="F98" s="8">
        <v>70</v>
      </c>
      <c r="G98" s="25">
        <f t="shared" si="2"/>
        <v>2.1</v>
      </c>
      <c r="H98" s="25">
        <f t="shared" si="3"/>
        <v>72.099999999999994</v>
      </c>
    </row>
    <row r="99" spans="2:8">
      <c r="B99" s="40"/>
      <c r="C99" s="23" t="s">
        <v>80</v>
      </c>
      <c r="D99" s="23" t="s">
        <v>30</v>
      </c>
      <c r="E99" s="9" t="s">
        <v>128</v>
      </c>
      <c r="F99" s="8">
        <v>36</v>
      </c>
      <c r="G99" s="25">
        <f t="shared" si="2"/>
        <v>1.08</v>
      </c>
      <c r="H99" s="25">
        <f t="shared" si="3"/>
        <v>37.08</v>
      </c>
    </row>
    <row r="100" spans="2:8">
      <c r="B100" s="40"/>
      <c r="C100" s="23" t="s">
        <v>80</v>
      </c>
      <c r="D100" s="23" t="s">
        <v>37</v>
      </c>
      <c r="E100" s="9" t="s">
        <v>129</v>
      </c>
      <c r="F100" s="8">
        <v>44</v>
      </c>
      <c r="G100" s="25">
        <f t="shared" si="2"/>
        <v>1.3199999999999998</v>
      </c>
      <c r="H100" s="25">
        <f t="shared" si="3"/>
        <v>45.32</v>
      </c>
    </row>
    <row r="101" spans="2:8">
      <c r="B101" s="40"/>
      <c r="C101" s="23" t="s">
        <v>80</v>
      </c>
      <c r="D101" s="23" t="s">
        <v>37</v>
      </c>
      <c r="E101" s="9" t="s">
        <v>130</v>
      </c>
      <c r="F101" s="8">
        <v>50</v>
      </c>
      <c r="G101" s="25">
        <f t="shared" si="2"/>
        <v>1.5</v>
      </c>
      <c r="H101" s="25">
        <f t="shared" si="3"/>
        <v>51.5</v>
      </c>
    </row>
    <row r="102" spans="2:8">
      <c r="B102" s="40"/>
      <c r="C102" s="23" t="s">
        <v>80</v>
      </c>
      <c r="D102" s="23" t="s">
        <v>37</v>
      </c>
      <c r="E102" s="9" t="s">
        <v>131</v>
      </c>
      <c r="F102" s="8">
        <v>82</v>
      </c>
      <c r="G102" s="25">
        <f t="shared" si="2"/>
        <v>2.46</v>
      </c>
      <c r="H102" s="25">
        <f t="shared" si="3"/>
        <v>84.46</v>
      </c>
    </row>
    <row r="103" spans="2:8">
      <c r="B103" s="40"/>
      <c r="C103" s="23" t="s">
        <v>80</v>
      </c>
      <c r="D103" s="23" t="s">
        <v>37</v>
      </c>
      <c r="E103" s="9" t="s">
        <v>132</v>
      </c>
      <c r="F103" s="8">
        <v>84</v>
      </c>
      <c r="G103" s="25">
        <f t="shared" si="2"/>
        <v>2.52</v>
      </c>
      <c r="H103" s="25">
        <f t="shared" si="3"/>
        <v>86.52</v>
      </c>
    </row>
    <row r="104" spans="2:8">
      <c r="B104" s="40"/>
      <c r="C104" s="23" t="s">
        <v>80</v>
      </c>
      <c r="D104" s="23" t="s">
        <v>37</v>
      </c>
      <c r="E104" s="9" t="s">
        <v>133</v>
      </c>
      <c r="F104" s="8">
        <v>74</v>
      </c>
      <c r="G104" s="25">
        <f t="shared" si="2"/>
        <v>2.2199999999999998</v>
      </c>
      <c r="H104" s="25">
        <f t="shared" si="3"/>
        <v>76.22</v>
      </c>
    </row>
    <row r="105" spans="2:8">
      <c r="B105" s="40"/>
      <c r="C105" s="23" t="s">
        <v>80</v>
      </c>
      <c r="D105" s="23" t="s">
        <v>37</v>
      </c>
      <c r="E105" s="9" t="s">
        <v>134</v>
      </c>
      <c r="F105" s="8">
        <v>38</v>
      </c>
      <c r="G105" s="25">
        <f t="shared" si="2"/>
        <v>1.1399999999999999</v>
      </c>
      <c r="H105" s="25">
        <f t="shared" si="3"/>
        <v>39.14</v>
      </c>
    </row>
    <row r="106" spans="2:8">
      <c r="B106" s="40"/>
      <c r="C106" s="23" t="s">
        <v>80</v>
      </c>
      <c r="D106" s="23" t="s">
        <v>30</v>
      </c>
      <c r="E106" s="9" t="s">
        <v>135</v>
      </c>
      <c r="F106" s="8">
        <v>36</v>
      </c>
      <c r="G106" s="25">
        <f t="shared" si="2"/>
        <v>1.08</v>
      </c>
      <c r="H106" s="25">
        <f t="shared" si="3"/>
        <v>37.08</v>
      </c>
    </row>
    <row r="107" spans="2:8">
      <c r="B107" s="40"/>
      <c r="C107" s="23" t="s">
        <v>80</v>
      </c>
      <c r="D107" s="23" t="s">
        <v>30</v>
      </c>
      <c r="E107" s="9" t="s">
        <v>136</v>
      </c>
      <c r="F107" s="8">
        <v>74</v>
      </c>
      <c r="G107" s="25">
        <f t="shared" si="2"/>
        <v>2.2199999999999998</v>
      </c>
      <c r="H107" s="25">
        <f t="shared" si="3"/>
        <v>76.22</v>
      </c>
    </row>
    <row r="108" spans="2:8">
      <c r="B108" s="40"/>
      <c r="C108" s="23" t="s">
        <v>80</v>
      </c>
      <c r="D108" s="23" t="s">
        <v>30</v>
      </c>
      <c r="E108" s="9" t="s">
        <v>137</v>
      </c>
      <c r="F108" s="8">
        <v>50</v>
      </c>
      <c r="G108" s="25">
        <f t="shared" si="2"/>
        <v>1.5</v>
      </c>
      <c r="H108" s="25">
        <f t="shared" si="3"/>
        <v>51.5</v>
      </c>
    </row>
    <row r="109" spans="2:8">
      <c r="B109" s="40"/>
      <c r="C109" s="23" t="s">
        <v>80</v>
      </c>
      <c r="D109" s="23" t="s">
        <v>30</v>
      </c>
      <c r="E109" s="9" t="s">
        <v>138</v>
      </c>
      <c r="F109" s="8">
        <v>54</v>
      </c>
      <c r="G109" s="25">
        <f t="shared" si="2"/>
        <v>1.6199999999999999</v>
      </c>
      <c r="H109" s="25">
        <f t="shared" si="3"/>
        <v>55.62</v>
      </c>
    </row>
    <row r="110" spans="2:8">
      <c r="B110" s="40"/>
      <c r="C110" s="23" t="s">
        <v>80</v>
      </c>
      <c r="D110" s="23" t="s">
        <v>30</v>
      </c>
      <c r="E110" s="9" t="s">
        <v>139</v>
      </c>
      <c r="F110" s="8">
        <v>38</v>
      </c>
      <c r="G110" s="25">
        <f t="shared" si="2"/>
        <v>1.1399999999999999</v>
      </c>
      <c r="H110" s="25">
        <f t="shared" si="3"/>
        <v>39.14</v>
      </c>
    </row>
    <row r="111" spans="2:8">
      <c r="B111" s="40"/>
      <c r="C111" s="23" t="s">
        <v>80</v>
      </c>
      <c r="D111" s="23" t="s">
        <v>30</v>
      </c>
      <c r="E111" s="9" t="s">
        <v>140</v>
      </c>
      <c r="F111" s="8">
        <v>26</v>
      </c>
      <c r="G111" s="25">
        <f t="shared" si="2"/>
        <v>0.78</v>
      </c>
      <c r="H111" s="25">
        <f t="shared" si="3"/>
        <v>26.78</v>
      </c>
    </row>
    <row r="112" spans="2:8">
      <c r="B112" s="40"/>
      <c r="C112" s="23" t="s">
        <v>80</v>
      </c>
      <c r="D112" s="23" t="s">
        <v>37</v>
      </c>
      <c r="E112" s="9" t="s">
        <v>141</v>
      </c>
      <c r="F112" s="8">
        <v>40</v>
      </c>
      <c r="G112" s="25">
        <f t="shared" si="2"/>
        <v>1.2</v>
      </c>
      <c r="H112" s="25">
        <f t="shared" si="3"/>
        <v>41.2</v>
      </c>
    </row>
    <row r="113" spans="2:8">
      <c r="B113" s="40"/>
      <c r="C113" s="23" t="s">
        <v>80</v>
      </c>
      <c r="D113" s="23" t="s">
        <v>37</v>
      </c>
      <c r="E113" s="9" t="s">
        <v>142</v>
      </c>
      <c r="F113" s="8">
        <v>70</v>
      </c>
      <c r="G113" s="25">
        <f t="shared" si="2"/>
        <v>2.1</v>
      </c>
      <c r="H113" s="25">
        <f t="shared" si="3"/>
        <v>72.099999999999994</v>
      </c>
    </row>
    <row r="114" spans="2:8">
      <c r="B114" s="40"/>
      <c r="C114" s="23" t="s">
        <v>80</v>
      </c>
      <c r="D114" s="23" t="s">
        <v>37</v>
      </c>
      <c r="E114" s="9" t="s">
        <v>143</v>
      </c>
      <c r="F114" s="8">
        <v>68</v>
      </c>
      <c r="G114" s="25">
        <f t="shared" si="2"/>
        <v>2.04</v>
      </c>
      <c r="H114" s="25">
        <f t="shared" si="3"/>
        <v>70.040000000000006</v>
      </c>
    </row>
    <row r="115" spans="2:8">
      <c r="B115" s="40"/>
      <c r="C115" s="23" t="s">
        <v>80</v>
      </c>
      <c r="D115" s="23" t="s">
        <v>37</v>
      </c>
      <c r="E115" s="9" t="s">
        <v>144</v>
      </c>
      <c r="F115" s="8">
        <v>66</v>
      </c>
      <c r="G115" s="25">
        <f t="shared" si="2"/>
        <v>1.98</v>
      </c>
      <c r="H115" s="25">
        <f t="shared" si="3"/>
        <v>67.98</v>
      </c>
    </row>
    <row r="116" spans="2:8">
      <c r="B116" s="40"/>
      <c r="C116" s="23" t="s">
        <v>80</v>
      </c>
      <c r="D116" s="23" t="s">
        <v>37</v>
      </c>
      <c r="E116" s="9" t="s">
        <v>145</v>
      </c>
      <c r="F116" s="8">
        <v>56</v>
      </c>
      <c r="G116" s="25">
        <f t="shared" si="2"/>
        <v>1.68</v>
      </c>
      <c r="H116" s="25">
        <f t="shared" si="3"/>
        <v>57.68</v>
      </c>
    </row>
    <row r="117" spans="2:8">
      <c r="B117" s="40"/>
      <c r="C117" s="23" t="s">
        <v>80</v>
      </c>
      <c r="D117" s="23" t="s">
        <v>37</v>
      </c>
      <c r="E117" s="9" t="s">
        <v>146</v>
      </c>
      <c r="F117" s="8">
        <v>24</v>
      </c>
      <c r="G117" s="25">
        <f t="shared" si="2"/>
        <v>0.72</v>
      </c>
      <c r="H117" s="25">
        <f t="shared" si="3"/>
        <v>24.72</v>
      </c>
    </row>
    <row r="118" spans="2:8">
      <c r="B118" s="40"/>
      <c r="C118" s="23" t="s">
        <v>93</v>
      </c>
      <c r="D118" s="23" t="s">
        <v>30</v>
      </c>
      <c r="E118" s="9" t="s">
        <v>147</v>
      </c>
      <c r="F118" s="8">
        <v>16</v>
      </c>
      <c r="G118" s="25">
        <f t="shared" si="2"/>
        <v>0.48</v>
      </c>
      <c r="H118" s="25">
        <f t="shared" si="3"/>
        <v>16.48</v>
      </c>
    </row>
    <row r="119" spans="2:8">
      <c r="B119" s="40"/>
      <c r="C119" s="23" t="s">
        <v>93</v>
      </c>
      <c r="D119" s="23" t="s">
        <v>30</v>
      </c>
      <c r="E119" s="9" t="s">
        <v>148</v>
      </c>
      <c r="F119" s="8">
        <v>16</v>
      </c>
      <c r="G119" s="25">
        <f t="shared" si="2"/>
        <v>0.48</v>
      </c>
      <c r="H119" s="25">
        <f t="shared" si="3"/>
        <v>16.48</v>
      </c>
    </row>
    <row r="120" spans="2:8">
      <c r="B120" s="40"/>
      <c r="C120" s="23" t="s">
        <v>93</v>
      </c>
      <c r="D120" s="23" t="s">
        <v>30</v>
      </c>
      <c r="E120" s="9" t="s">
        <v>149</v>
      </c>
      <c r="F120" s="8">
        <v>20</v>
      </c>
      <c r="G120" s="25">
        <f t="shared" si="2"/>
        <v>0.6</v>
      </c>
      <c r="H120" s="25">
        <f t="shared" si="3"/>
        <v>20.6</v>
      </c>
    </row>
    <row r="121" spans="2:8">
      <c r="B121" s="40"/>
      <c r="C121" s="23" t="s">
        <v>93</v>
      </c>
      <c r="D121" s="23" t="s">
        <v>30</v>
      </c>
      <c r="E121" s="9" t="s">
        <v>150</v>
      </c>
      <c r="F121" s="8">
        <v>20</v>
      </c>
      <c r="G121" s="25">
        <f t="shared" si="2"/>
        <v>0.6</v>
      </c>
      <c r="H121" s="25">
        <f t="shared" si="3"/>
        <v>20.6</v>
      </c>
    </row>
    <row r="122" spans="2:8">
      <c r="B122" s="40"/>
      <c r="C122" s="23" t="s">
        <v>93</v>
      </c>
      <c r="D122" s="23" t="s">
        <v>37</v>
      </c>
      <c r="E122" s="9" t="s">
        <v>151</v>
      </c>
      <c r="F122" s="8">
        <v>20</v>
      </c>
      <c r="G122" s="25">
        <f t="shared" si="2"/>
        <v>0.6</v>
      </c>
      <c r="H122" s="25">
        <f t="shared" si="3"/>
        <v>20.6</v>
      </c>
    </row>
    <row r="123" spans="2:8">
      <c r="B123" s="40"/>
      <c r="C123" s="23" t="s">
        <v>93</v>
      </c>
      <c r="D123" s="23" t="s">
        <v>37</v>
      </c>
      <c r="E123" s="9" t="s">
        <v>152</v>
      </c>
      <c r="F123" s="8">
        <v>20</v>
      </c>
      <c r="G123" s="25">
        <f t="shared" si="2"/>
        <v>0.6</v>
      </c>
      <c r="H123" s="25">
        <f t="shared" si="3"/>
        <v>20.6</v>
      </c>
    </row>
    <row r="124" spans="2:8">
      <c r="B124" s="40"/>
      <c r="C124" s="23" t="s">
        <v>93</v>
      </c>
      <c r="D124" s="23" t="s">
        <v>37</v>
      </c>
      <c r="E124" s="9" t="s">
        <v>153</v>
      </c>
      <c r="F124" s="8">
        <v>26</v>
      </c>
      <c r="G124" s="25">
        <f t="shared" si="2"/>
        <v>0.78</v>
      </c>
      <c r="H124" s="25">
        <f t="shared" si="3"/>
        <v>26.78</v>
      </c>
    </row>
    <row r="125" spans="2:8">
      <c r="B125" s="41"/>
      <c r="C125" s="23" t="s">
        <v>93</v>
      </c>
      <c r="D125" s="23" t="s">
        <v>37</v>
      </c>
      <c r="E125" s="9" t="s">
        <v>154</v>
      </c>
      <c r="F125" s="8">
        <v>26</v>
      </c>
      <c r="G125" s="25">
        <f t="shared" si="2"/>
        <v>0.78</v>
      </c>
      <c r="H125" s="25">
        <f t="shared" si="3"/>
        <v>26.78</v>
      </c>
    </row>
    <row r="126" spans="2:8">
      <c r="F126" s="8">
        <f>SUM(F74:F125)</f>
        <v>2962</v>
      </c>
    </row>
  </sheetData>
  <mergeCells count="12">
    <mergeCell ref="B53:B72"/>
    <mergeCell ref="B74:B93"/>
    <mergeCell ref="B94:B125"/>
    <mergeCell ref="A1:L1"/>
    <mergeCell ref="A2:L2"/>
    <mergeCell ref="E3:F3"/>
    <mergeCell ref="G3:L4"/>
    <mergeCell ref="C4:D4"/>
    <mergeCell ref="E4:F4"/>
    <mergeCell ref="B7:B18"/>
    <mergeCell ref="B20:B51"/>
    <mergeCell ref="A7:A18"/>
  </mergeCells>
  <phoneticPr fontId="4" type="noConversion"/>
  <pageMargins left="0" right="0" top="0" bottom="0" header="0.31496062992125984" footer="0.31496062992125984"/>
  <pageSetup paperSize="9" scale="80" orientation="portrait" horizontalDpi="4294967293" verticalDpi="180" r:id="rId1"/>
  <rowBreaks count="1" manualBreakCount="1">
    <brk id="5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2024-09-29T06:09:56Z</cp:lastPrinted>
  <dcterms:created xsi:type="dcterms:W3CDTF">2017-02-25T05:34:00Z</dcterms:created>
  <dcterms:modified xsi:type="dcterms:W3CDTF">2024-09-29T06:27:28Z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