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送货单!$A$1:$L$38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F38" i="4"/>
  <c r="G9"/>
  <c r="H9"/>
  <c r="G10"/>
  <c r="H10" s="1"/>
  <c r="G11"/>
  <c r="H11" s="1"/>
  <c r="G12"/>
  <c r="H12" s="1"/>
  <c r="G13"/>
  <c r="H13"/>
  <c r="G14"/>
  <c r="H14" s="1"/>
  <c r="G15"/>
  <c r="H15" s="1"/>
  <c r="G16"/>
  <c r="H16" s="1"/>
  <c r="G17"/>
  <c r="H17"/>
  <c r="G18"/>
  <c r="H18" s="1"/>
  <c r="G19"/>
  <c r="H19" s="1"/>
  <c r="G20"/>
  <c r="H20" s="1"/>
  <c r="G21"/>
  <c r="H21"/>
  <c r="G22"/>
  <c r="H22" s="1"/>
  <c r="G23"/>
  <c r="H23" s="1"/>
  <c r="G24"/>
  <c r="H24" s="1"/>
  <c r="G25"/>
  <c r="H25"/>
  <c r="G26"/>
  <c r="H26" s="1"/>
  <c r="G27"/>
  <c r="H27" s="1"/>
  <c r="G28"/>
  <c r="H28" s="1"/>
  <c r="G29"/>
  <c r="H29"/>
  <c r="G30"/>
  <c r="H30" s="1"/>
  <c r="G31"/>
  <c r="H31" s="1"/>
  <c r="G32"/>
  <c r="H32" s="1"/>
  <c r="G33"/>
  <c r="H33"/>
  <c r="G34"/>
  <c r="H34" s="1"/>
  <c r="G35"/>
  <c r="H35" s="1"/>
  <c r="G36"/>
  <c r="H36" s="1"/>
  <c r="G37"/>
  <c r="H37"/>
  <c r="H8"/>
  <c r="G8"/>
</calcChain>
</file>

<file path=xl/sharedStrings.xml><?xml version="1.0" encoding="utf-8"?>
<sst xmlns="http://schemas.openxmlformats.org/spreadsheetml/2006/main" count="118" uniqueCount="85">
  <si>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</si>
  <si>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</si>
  <si>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</si>
  <si>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</si>
  <si>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</si>
  <si>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</si>
  <si>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</si>
  <si>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</si>
  <si>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</si>
  <si>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</si>
  <si>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</si>
  <si>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</si>
  <si>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</si>
  <si>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</si>
  <si>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</si>
  <si>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</si>
  <si>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</si>
  <si>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</si>
  <si>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</si>
  <si>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</si>
  <si>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</si>
  <si>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</si>
  <si>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</si>
  <si>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</si>
  <si>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</si>
  <si>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</si>
  <si>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</si>
  <si>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</si>
  <si>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</si>
  <si>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27" type="noConversion"/>
  </si>
  <si>
    <t>产品规格</t>
    <phoneticPr fontId="13" type="noConversion"/>
  </si>
  <si>
    <t>款号</t>
    <phoneticPr fontId="13" type="noConversion"/>
  </si>
  <si>
    <t>颜色</t>
    <phoneticPr fontId="13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</si>
  <si>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</si>
  <si>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</si>
  <si>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</si>
  <si>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</si>
  <si>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</si>
  <si>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13" type="noConversion"/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</si>
  <si>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</si>
  <si>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</si>
  <si>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</si>
  <si>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</si>
  <si>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t>号型</t>
  </si>
  <si>
    <t>Order Qty</t>
    <phoneticPr fontId="13" type="noConversion"/>
  </si>
  <si>
    <t>备品</t>
    <phoneticPr fontId="13" type="noConversion"/>
  </si>
  <si>
    <t xml:space="preserve">小钟 收 唐人服饰有限公司
联系电话：18257291665
浙江省浙江省湖州市德清禹越高桥集镇鑫丰路86号
</t>
    <phoneticPr fontId="13" type="noConversion"/>
  </si>
  <si>
    <t>424-CSB288</t>
  </si>
  <si>
    <t>GEO PRT</t>
  </si>
  <si>
    <t>424-CSB288P</t>
  </si>
  <si>
    <t>424-CSB288E</t>
  </si>
  <si>
    <t>CREAM ALLY LIP PRINT</t>
  </si>
  <si>
    <t>190917854183</t>
    <phoneticPr fontId="13" type="noConversion"/>
  </si>
  <si>
    <t>190917854190</t>
    <phoneticPr fontId="13" type="noConversion"/>
  </si>
  <si>
    <t>190917854206</t>
    <phoneticPr fontId="13" type="noConversion"/>
  </si>
  <si>
    <t>190917854213</t>
    <phoneticPr fontId="13" type="noConversion"/>
  </si>
  <si>
    <t>190917854220</t>
    <phoneticPr fontId="13" type="noConversion"/>
  </si>
  <si>
    <t>190917854244</t>
    <phoneticPr fontId="13" type="noConversion"/>
  </si>
  <si>
    <t>190917852349</t>
    <phoneticPr fontId="13" type="noConversion"/>
  </si>
  <si>
    <t>190917852356</t>
    <phoneticPr fontId="13" type="noConversion"/>
  </si>
  <si>
    <t>190917852363</t>
    <phoneticPr fontId="13" type="noConversion"/>
  </si>
  <si>
    <t>190917856576</t>
    <phoneticPr fontId="13" type="noConversion"/>
  </si>
  <si>
    <t>190917856583</t>
    <phoneticPr fontId="13" type="noConversion"/>
  </si>
  <si>
    <t>190917856590</t>
    <phoneticPr fontId="13" type="noConversion"/>
  </si>
  <si>
    <t>190917856606</t>
    <phoneticPr fontId="13" type="noConversion"/>
  </si>
  <si>
    <t>190917856613</t>
    <phoneticPr fontId="13" type="noConversion"/>
  </si>
  <si>
    <t>190917856569</t>
    <phoneticPr fontId="13" type="noConversion"/>
  </si>
  <si>
    <t>190917861006</t>
    <phoneticPr fontId="13" type="noConversion"/>
  </si>
  <si>
    <t>190917861013</t>
    <phoneticPr fontId="13" type="noConversion"/>
  </si>
  <si>
    <t>190917861020</t>
    <phoneticPr fontId="13" type="noConversion"/>
  </si>
  <si>
    <t>190917861037</t>
    <phoneticPr fontId="13" type="noConversion"/>
  </si>
  <si>
    <t>190917861044</t>
    <phoneticPr fontId="13" type="noConversion"/>
  </si>
  <si>
    <t>190917861051</t>
    <phoneticPr fontId="13" type="noConversion"/>
  </si>
  <si>
    <t>190917861068</t>
    <phoneticPr fontId="13" type="noConversion"/>
  </si>
  <si>
    <t>190917861075</t>
    <phoneticPr fontId="13" type="noConversion"/>
  </si>
  <si>
    <t>190917861082</t>
    <phoneticPr fontId="13" type="noConversion"/>
  </si>
  <si>
    <t>190917861105</t>
    <phoneticPr fontId="13" type="noConversion"/>
  </si>
  <si>
    <t>190917861112</t>
    <phoneticPr fontId="13" type="noConversion"/>
  </si>
  <si>
    <t>190917861129</t>
    <phoneticPr fontId="13" type="noConversion"/>
  </si>
  <si>
    <t>190917861136</t>
    <phoneticPr fontId="13" type="noConversion"/>
  </si>
  <si>
    <t>190917861143</t>
    <phoneticPr fontId="13" type="noConversion"/>
  </si>
  <si>
    <t>190917861150</t>
    <phoneticPr fontId="13" type="noConversion"/>
  </si>
  <si>
    <r>
      <t xml:space="preserve">P24090632           </t>
    </r>
    <r>
      <rPr>
        <sz val="11"/>
        <color theme="1"/>
        <rFont val="宋体"/>
        <family val="3"/>
        <charset val="134"/>
        <scheme val="minor"/>
      </rPr>
      <t xml:space="preserve">//S24090439 </t>
    </r>
    <phoneticPr fontId="13" type="noConversion"/>
  </si>
  <si>
    <r>
      <t>5</t>
    </r>
    <r>
      <rPr>
        <sz val="11"/>
        <color theme="1"/>
        <rFont val="宋体"/>
        <family val="3"/>
        <charset val="134"/>
        <scheme val="minor"/>
      </rPr>
      <t>0*50</t>
    </r>
    <phoneticPr fontId="13" type="noConversion"/>
  </si>
  <si>
    <t>SF1539223693657</t>
    <phoneticPr fontId="32" type="noConversion"/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</si>
</sst>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37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b/>
      <sz val="10"/>
      <color rgb="FFFF0000"/>
      <name val="宋体"/>
      <family val="3"/>
      <charset val="134"/>
    </font>
    <font>
      <sz val="9"/>
      <name val="宋体"/>
      <family val="3"/>
      <charset val="134"/>
    </font>
    <font>
      <sz val="10"/>
      <name val="Geneva"/>
      <family val="1"/>
    </font>
    <font>
      <sz val="11"/>
      <color theme="1"/>
      <name val="宋体"/>
      <family val="3"/>
      <charset val="134"/>
      <scheme val="minor"/>
    </font>
    <font>
      <sz val="8"/>
      <color rgb="FF000000"/>
      <name val="Tahoma"/>
      <family val="2"/>
    </font>
    <font>
      <sz val="8"/>
      <color rgb="FF000000"/>
      <name val="Aptos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12" fillId="0" borderId="0"/>
    <xf numFmtId="0" fontId="11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3" fillId="0" borderId="0"/>
  </cellStyleXfs>
  <cellXfs count="58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9" fillId="0" borderId="4" xfId="0" applyNumberFormat="1" applyFont="1" applyBorder="1" applyAlignment="1">
      <alignment horizontal="right" vertical="center"/>
    </xf>
    <xf numFmtId="176" fontId="24" fillId="0" borderId="4" xfId="0" applyNumberFormat="1" applyFont="1" applyBorder="1" applyAlignment="1">
      <alignment horizontal="center" vertical="center"/>
    </xf>
    <xf numFmtId="176" fontId="24" fillId="0" borderId="4" xfId="3" applyNumberFormat="1" applyFont="1" applyFill="1" applyBorder="1" applyAlignment="1">
      <alignment horizontal="center" vertical="center" wrapText="1"/>
    </xf>
    <xf numFmtId="178" fontId="24" fillId="0" borderId="4" xfId="3" applyNumberFormat="1" applyFont="1" applyFill="1" applyBorder="1" applyAlignment="1">
      <alignment horizontal="center" vertical="center" wrapText="1"/>
    </xf>
    <xf numFmtId="49" fontId="24" fillId="0" borderId="4" xfId="3" applyNumberFormat="1" applyFont="1" applyFill="1" applyBorder="1" applyAlignment="1">
      <alignment horizontal="center" vertical="center" wrapText="1"/>
    </xf>
    <xf numFmtId="177" fontId="24" fillId="0" borderId="4" xfId="3" applyNumberFormat="1" applyFont="1" applyFill="1" applyBorder="1" applyAlignment="1">
      <alignment horizontal="center" vertical="center" wrapText="1"/>
    </xf>
    <xf numFmtId="176" fontId="25" fillId="0" borderId="0" xfId="0" applyNumberFormat="1" applyFont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24" fillId="0" borderId="4" xfId="3" applyNumberFormat="1" applyFont="1" applyFill="1" applyBorder="1" applyAlignment="1">
      <alignment horizontal="center" vertical="center" wrapText="1"/>
    </xf>
    <xf numFmtId="0" fontId="25" fillId="0" borderId="4" xfId="0" applyNumberFormat="1" applyFont="1" applyBorder="1" applyAlignment="1">
      <alignment horizontal="center" vertical="center"/>
    </xf>
    <xf numFmtId="176" fontId="23" fillId="0" borderId="4" xfId="0" applyNumberFormat="1" applyFont="1" applyBorder="1" applyAlignment="1">
      <alignment horizontal="center" vertical="center"/>
    </xf>
    <xf numFmtId="49" fontId="19" fillId="0" borderId="4" xfId="0" applyNumberFormat="1" applyFont="1" applyBorder="1" applyAlignment="1">
      <alignment horizontal="center" vertical="center"/>
    </xf>
    <xf numFmtId="0" fontId="19" fillId="0" borderId="4" xfId="0" applyNumberFormat="1" applyFont="1" applyBorder="1" applyAlignment="1">
      <alignment horizontal="center" vertical="center"/>
    </xf>
    <xf numFmtId="177" fontId="19" fillId="0" borderId="4" xfId="0" applyNumberFormat="1" applyFont="1" applyBorder="1" applyAlignment="1">
      <alignment horizontal="center" vertical="center"/>
    </xf>
    <xf numFmtId="0" fontId="0" fillId="0" borderId="4" xfId="0" applyNumberFormat="1" applyBorder="1">
      <alignment vertical="center"/>
    </xf>
    <xf numFmtId="49" fontId="0" fillId="0" borderId="4" xfId="0" applyNumberFormat="1" applyBorder="1">
      <alignment vertical="center"/>
    </xf>
    <xf numFmtId="176" fontId="18" fillId="0" borderId="4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176" fontId="26" fillId="0" borderId="4" xfId="2" applyNumberFormat="1" applyFont="1" applyBorder="1" applyAlignment="1">
      <alignment horizontal="center" vertical="center" wrapText="1"/>
    </xf>
    <xf numFmtId="176" fontId="28" fillId="0" borderId="4" xfId="3" applyNumberFormat="1" applyFont="1" applyFill="1" applyBorder="1" applyAlignment="1">
      <alignment horizontal="center" vertical="center" wrapText="1"/>
    </xf>
    <xf numFmtId="176" fontId="29" fillId="0" borderId="4" xfId="0" applyNumberFormat="1" applyFont="1" applyBorder="1" applyAlignment="1">
      <alignment horizontal="center" vertical="center"/>
    </xf>
    <xf numFmtId="49" fontId="29" fillId="0" borderId="4" xfId="0" applyNumberFormat="1" applyFont="1" applyBorder="1" applyAlignment="1">
      <alignment horizontal="center" vertical="center"/>
    </xf>
    <xf numFmtId="0" fontId="29" fillId="0" borderId="4" xfId="0" applyNumberFormat="1" applyFont="1" applyBorder="1" applyAlignment="1">
      <alignment horizontal="center" vertical="center"/>
    </xf>
    <xf numFmtId="49" fontId="26" fillId="0" borderId="4" xfId="3" applyNumberFormat="1" applyFont="1" applyFill="1" applyBorder="1" applyAlignment="1">
      <alignment horizontal="center" vertical="center" wrapText="1"/>
    </xf>
    <xf numFmtId="176" fontId="26" fillId="0" borderId="4" xfId="3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5" xfId="0" applyBorder="1">
      <alignment vertical="center"/>
    </xf>
    <xf numFmtId="49" fontId="0" fillId="0" borderId="5" xfId="0" applyNumberFormat="1" applyBorder="1">
      <alignment vertical="center"/>
    </xf>
    <xf numFmtId="49" fontId="35" fillId="0" borderId="4" xfId="0" applyNumberFormat="1" applyFont="1" applyBorder="1" applyAlignment="1">
      <alignment horizontal="center"/>
    </xf>
    <xf numFmtId="49" fontId="36" fillId="0" borderId="4" xfId="0" applyNumberFormat="1" applyFont="1" applyBorder="1" applyAlignment="1"/>
    <xf numFmtId="176" fontId="15" fillId="0" borderId="4" xfId="0" applyNumberFormat="1" applyFont="1" applyBorder="1" applyAlignment="1">
      <alignment horizontal="center" vertical="center"/>
    </xf>
    <xf numFmtId="0" fontId="0" fillId="0" borderId="4" xfId="0" applyBorder="1">
      <alignment vertical="center"/>
    </xf>
    <xf numFmtId="14" fontId="21" fillId="0" borderId="4" xfId="0" applyNumberFormat="1" applyFont="1" applyFill="1" applyBorder="1" applyAlignment="1">
      <alignment horizontal="center" vertical="center"/>
    </xf>
    <xf numFmtId="176" fontId="31" fillId="0" borderId="4" xfId="0" applyNumberFormat="1" applyFont="1" applyFill="1" applyBorder="1" applyAlignment="1">
      <alignment horizontal="center" vertical="top" wrapText="1"/>
    </xf>
    <xf numFmtId="176" fontId="19" fillId="0" borderId="4" xfId="0" applyNumberFormat="1" applyFont="1" applyBorder="1" applyAlignment="1">
      <alignment horizontal="center" vertical="center"/>
    </xf>
    <xf numFmtId="176" fontId="22" fillId="0" borderId="4" xfId="0" applyNumberFormat="1" applyFont="1" applyFill="1" applyBorder="1" applyAlignment="1">
      <alignment horizontal="center" vertical="center"/>
    </xf>
    <xf numFmtId="0" fontId="34" fillId="0" borderId="4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/>
    </xf>
    <xf numFmtId="49" fontId="35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37"/>
      <c r="B1" s="38"/>
      <c r="C1" s="39"/>
    </row>
    <row r="2" spans="1:3" ht="27" customHeight="1">
      <c r="A2" s="1" t="s">
        <v>1</v>
      </c>
      <c r="B2" s="18" t="s">
        <v>42</v>
      </c>
      <c r="C2" s="40"/>
    </row>
    <row r="3" spans="1:3" ht="27" customHeight="1">
      <c r="A3" s="1" t="s">
        <v>2</v>
      </c>
      <c r="B3" s="2" t="s">
        <v>39</v>
      </c>
      <c r="C3" s="40"/>
    </row>
    <row r="4" spans="1:3" ht="27" customHeight="1">
      <c r="A4" s="1" t="s">
        <v>3</v>
      </c>
      <c r="B4" s="2" t="s">
        <v>40</v>
      </c>
      <c r="C4" s="40"/>
    </row>
    <row r="5" spans="1:3" ht="27" customHeight="1">
      <c r="A5" s="1" t="s">
        <v>2</v>
      </c>
      <c r="B5" s="2" t="s">
        <v>39</v>
      </c>
      <c r="C5" s="3" t="s">
        <v>4</v>
      </c>
    </row>
    <row r="6" spans="1:3" ht="27" customHeight="1">
      <c r="A6" s="1" t="s">
        <v>5</v>
      </c>
      <c r="B6" s="4" t="s">
        <v>14</v>
      </c>
      <c r="C6" s="41" t="s">
        <v>13</v>
      </c>
    </row>
    <row r="7" spans="1:3" ht="302.25" customHeight="1">
      <c r="A7" s="1" t="s">
        <v>6</v>
      </c>
      <c r="B7" s="5"/>
      <c r="C7" s="41"/>
    </row>
    <row r="8" spans="1:3" ht="33.75" customHeight="1">
      <c r="A8" s="1" t="s">
        <v>7</v>
      </c>
      <c r="B8" s="6" t="s">
        <v>41</v>
      </c>
      <c r="C8" s="3" t="s">
        <v>8</v>
      </c>
    </row>
    <row r="9" spans="1:3" ht="33.75" customHeight="1">
      <c r="A9" s="1" t="s">
        <v>9</v>
      </c>
      <c r="B9" s="7">
        <v>6.1</v>
      </c>
      <c r="C9" s="42" t="s">
        <v>12</v>
      </c>
    </row>
    <row r="10" spans="1:3" ht="33.75" customHeight="1">
      <c r="A10" s="1" t="s">
        <v>10</v>
      </c>
      <c r="B10" s="7">
        <v>5.2</v>
      </c>
      <c r="C10" s="42"/>
    </row>
    <row r="11" spans="1:3" ht="33.75" customHeight="1">
      <c r="A11" s="1" t="s">
        <v>11</v>
      </c>
      <c r="B11" s="8" t="s">
        <v>0</v>
      </c>
      <c r="C11" s="42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abSelected="1" workbookViewId="0">
      <selection activeCell="N10" sqref="N10"/>
    </sheetView>
  </sheetViews>
  <sheetFormatPr defaultRowHeight="13.5"/>
  <cols>
    <col min="1" max="1" width="12.375" style="19" customWidth="1"/>
    <col min="2" max="2" width="9" style="19"/>
    <col min="3" max="3" width="15.125" style="19" customWidth="1"/>
    <col min="4" max="4" width="14.5" style="19" customWidth="1"/>
    <col min="5" max="5" width="15.375" style="27" customWidth="1"/>
    <col min="6" max="6" width="9.5" style="26" customWidth="1"/>
    <col min="7" max="7" width="6.375" style="26" customWidth="1"/>
    <col min="8" max="8" width="7.75" style="26" customWidth="1"/>
    <col min="9" max="12" width="7.75" style="19" customWidth="1"/>
  </cols>
  <sheetData>
    <row r="1" spans="1:12" s="9" customFormat="1" ht="23.25" customHeight="1">
      <c r="A1" s="47" t="s">
        <v>15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2" s="9" customFormat="1" ht="23.25" customHeight="1">
      <c r="A2" s="47" t="s">
        <v>16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s="9" customFormat="1" ht="22.5" customHeight="1">
      <c r="A3" s="29"/>
      <c r="B3" s="29"/>
      <c r="C3" s="29"/>
      <c r="D3" s="10" t="s">
        <v>17</v>
      </c>
      <c r="E3" s="49">
        <v>45564</v>
      </c>
      <c r="F3" s="49"/>
      <c r="G3" s="50" t="s">
        <v>46</v>
      </c>
      <c r="H3" s="50"/>
      <c r="I3" s="50"/>
      <c r="J3" s="50"/>
      <c r="K3" s="50"/>
      <c r="L3" s="50"/>
    </row>
    <row r="4" spans="1:12" s="9" customFormat="1" ht="19.5" customHeight="1">
      <c r="A4" s="17"/>
      <c r="B4" s="29"/>
      <c r="C4" s="51" t="s">
        <v>18</v>
      </c>
      <c r="D4" s="51"/>
      <c r="E4" s="52" t="s">
        <v>84</v>
      </c>
      <c r="F4" s="52"/>
      <c r="G4" s="50"/>
      <c r="H4" s="50"/>
      <c r="I4" s="50"/>
      <c r="J4" s="50"/>
      <c r="K4" s="50"/>
      <c r="L4" s="50"/>
    </row>
    <row r="5" spans="1:12" s="9" customFormat="1" ht="26.25" hidden="1" customHeight="1">
      <c r="A5" s="29"/>
      <c r="B5" s="22"/>
      <c r="C5" s="29"/>
      <c r="D5" s="29"/>
      <c r="E5" s="23"/>
      <c r="F5" s="24"/>
      <c r="G5" s="24"/>
      <c r="H5" s="24"/>
      <c r="I5" s="28"/>
      <c r="J5" s="25"/>
      <c r="K5" s="25"/>
      <c r="L5" s="29"/>
    </row>
    <row r="6" spans="1:12" s="16" customFormat="1" ht="30" customHeight="1">
      <c r="A6" s="11" t="s">
        <v>19</v>
      </c>
      <c r="B6" s="12" t="s">
        <v>20</v>
      </c>
      <c r="C6" s="12" t="s">
        <v>21</v>
      </c>
      <c r="D6" s="13" t="s">
        <v>22</v>
      </c>
      <c r="E6" s="14" t="s">
        <v>44</v>
      </c>
      <c r="F6" s="20" t="s">
        <v>23</v>
      </c>
      <c r="G6" s="21"/>
      <c r="H6" s="20" t="s">
        <v>24</v>
      </c>
      <c r="I6" s="14" t="s">
        <v>25</v>
      </c>
      <c r="J6" s="15" t="s">
        <v>26</v>
      </c>
      <c r="K6" s="15" t="s">
        <v>27</v>
      </c>
      <c r="L6" s="12" t="s">
        <v>28</v>
      </c>
    </row>
    <row r="7" spans="1:12" s="16" customFormat="1" ht="39.75" customHeight="1">
      <c r="A7" s="30" t="s">
        <v>29</v>
      </c>
      <c r="B7" s="31" t="s">
        <v>30</v>
      </c>
      <c r="C7" s="32" t="s">
        <v>31</v>
      </c>
      <c r="D7" s="32" t="s">
        <v>32</v>
      </c>
      <c r="E7" s="33" t="s">
        <v>43</v>
      </c>
      <c r="F7" s="20" t="s">
        <v>33</v>
      </c>
      <c r="G7" s="34" t="s">
        <v>45</v>
      </c>
      <c r="H7" s="20" t="s">
        <v>34</v>
      </c>
      <c r="I7" s="35" t="s">
        <v>35</v>
      </c>
      <c r="J7" s="15" t="s">
        <v>36</v>
      </c>
      <c r="K7" s="15" t="s">
        <v>37</v>
      </c>
      <c r="L7" s="36" t="s">
        <v>38</v>
      </c>
    </row>
    <row r="8" spans="1:12">
      <c r="A8" s="53" t="s">
        <v>82</v>
      </c>
      <c r="B8" s="54" t="s">
        <v>83</v>
      </c>
      <c r="C8" s="55" t="s">
        <v>47</v>
      </c>
      <c r="D8" s="45" t="s">
        <v>48</v>
      </c>
      <c r="E8" s="45" t="s">
        <v>52</v>
      </c>
      <c r="F8" s="46">
        <v>20</v>
      </c>
      <c r="G8" s="27">
        <f>F8*0.03</f>
        <v>0.6</v>
      </c>
      <c r="H8" s="27">
        <f>SUM(F8:G8)</f>
        <v>20.6</v>
      </c>
    </row>
    <row r="9" spans="1:12">
      <c r="A9" s="56"/>
      <c r="B9" s="57"/>
      <c r="C9" s="55"/>
      <c r="D9" s="45" t="s">
        <v>48</v>
      </c>
      <c r="E9" s="45" t="s">
        <v>53</v>
      </c>
      <c r="F9" s="46">
        <v>30</v>
      </c>
      <c r="G9" s="27">
        <f t="shared" ref="G9:G37" si="0">F9*0.03</f>
        <v>0.89999999999999991</v>
      </c>
      <c r="H9" s="27">
        <f t="shared" ref="H9:H37" si="1">SUM(F9:G9)</f>
        <v>30.9</v>
      </c>
    </row>
    <row r="10" spans="1:12">
      <c r="A10" s="56"/>
      <c r="B10" s="57"/>
      <c r="C10" s="55"/>
      <c r="D10" s="45" t="s">
        <v>48</v>
      </c>
      <c r="E10" s="45" t="s">
        <v>54</v>
      </c>
      <c r="F10" s="46">
        <v>40</v>
      </c>
      <c r="G10" s="27">
        <f t="shared" si="0"/>
        <v>1.2</v>
      </c>
      <c r="H10" s="27">
        <f t="shared" si="1"/>
        <v>41.2</v>
      </c>
    </row>
    <row r="11" spans="1:12">
      <c r="A11" s="56"/>
      <c r="B11" s="57"/>
      <c r="C11" s="55"/>
      <c r="D11" s="45" t="s">
        <v>48</v>
      </c>
      <c r="E11" s="45" t="s">
        <v>55</v>
      </c>
      <c r="F11" s="46">
        <v>40</v>
      </c>
      <c r="G11" s="27">
        <f t="shared" si="0"/>
        <v>1.2</v>
      </c>
      <c r="H11" s="27">
        <f t="shared" si="1"/>
        <v>41.2</v>
      </c>
    </row>
    <row r="12" spans="1:12">
      <c r="A12" s="56"/>
      <c r="B12" s="57"/>
      <c r="C12" s="55"/>
      <c r="D12" s="45" t="s">
        <v>48</v>
      </c>
      <c r="E12" s="45" t="s">
        <v>56</v>
      </c>
      <c r="F12" s="46">
        <v>30</v>
      </c>
      <c r="G12" s="27">
        <f t="shared" si="0"/>
        <v>0.89999999999999991</v>
      </c>
      <c r="H12" s="27">
        <f t="shared" si="1"/>
        <v>30.9</v>
      </c>
    </row>
    <row r="13" spans="1:12">
      <c r="A13" s="56"/>
      <c r="B13" s="57"/>
      <c r="C13" s="55"/>
      <c r="D13" s="45" t="s">
        <v>48</v>
      </c>
      <c r="E13" s="45" t="s">
        <v>57</v>
      </c>
      <c r="F13" s="46">
        <v>470</v>
      </c>
      <c r="G13" s="27">
        <f t="shared" si="0"/>
        <v>14.1</v>
      </c>
      <c r="H13" s="27">
        <f t="shared" si="1"/>
        <v>484.1</v>
      </c>
    </row>
    <row r="14" spans="1:12">
      <c r="A14" s="56"/>
      <c r="B14" s="57"/>
      <c r="C14" s="55" t="s">
        <v>49</v>
      </c>
      <c r="D14" s="45" t="s">
        <v>48</v>
      </c>
      <c r="E14" s="45" t="s">
        <v>58</v>
      </c>
      <c r="F14" s="46">
        <v>20</v>
      </c>
      <c r="G14" s="27">
        <f t="shared" si="0"/>
        <v>0.6</v>
      </c>
      <c r="H14" s="27">
        <f t="shared" si="1"/>
        <v>20.6</v>
      </c>
    </row>
    <row r="15" spans="1:12">
      <c r="A15" s="56"/>
      <c r="B15" s="57"/>
      <c r="C15" s="55"/>
      <c r="D15" s="45" t="s">
        <v>48</v>
      </c>
      <c r="E15" s="45" t="s">
        <v>59</v>
      </c>
      <c r="F15" s="46">
        <v>30</v>
      </c>
      <c r="G15" s="27">
        <f t="shared" si="0"/>
        <v>0.89999999999999991</v>
      </c>
      <c r="H15" s="27">
        <f t="shared" si="1"/>
        <v>30.9</v>
      </c>
    </row>
    <row r="16" spans="1:12">
      <c r="A16" s="56"/>
      <c r="B16" s="57"/>
      <c r="C16" s="55"/>
      <c r="D16" s="45" t="s">
        <v>48</v>
      </c>
      <c r="E16" s="45" t="s">
        <v>60</v>
      </c>
      <c r="F16" s="46">
        <v>20</v>
      </c>
      <c r="G16" s="27">
        <f t="shared" si="0"/>
        <v>0.6</v>
      </c>
      <c r="H16" s="27">
        <f t="shared" si="1"/>
        <v>20.6</v>
      </c>
    </row>
    <row r="17" spans="1:8">
      <c r="A17" s="56"/>
      <c r="B17" s="57"/>
      <c r="C17" s="55" t="s">
        <v>50</v>
      </c>
      <c r="D17" s="45" t="s">
        <v>48</v>
      </c>
      <c r="E17" s="45" t="s">
        <v>61</v>
      </c>
      <c r="F17" s="46">
        <v>20</v>
      </c>
      <c r="G17" s="27">
        <f t="shared" si="0"/>
        <v>0.6</v>
      </c>
      <c r="H17" s="27">
        <f t="shared" si="1"/>
        <v>20.6</v>
      </c>
    </row>
    <row r="18" spans="1:8">
      <c r="A18" s="56"/>
      <c r="B18" s="57"/>
      <c r="C18" s="55"/>
      <c r="D18" s="45" t="s">
        <v>48</v>
      </c>
      <c r="E18" s="45" t="s">
        <v>62</v>
      </c>
      <c r="F18" s="46">
        <v>30</v>
      </c>
      <c r="G18" s="27">
        <f t="shared" si="0"/>
        <v>0.89999999999999991</v>
      </c>
      <c r="H18" s="27">
        <f t="shared" si="1"/>
        <v>30.9</v>
      </c>
    </row>
    <row r="19" spans="1:8">
      <c r="A19" s="56"/>
      <c r="B19" s="57"/>
      <c r="C19" s="55"/>
      <c r="D19" s="45" t="s">
        <v>48</v>
      </c>
      <c r="E19" s="45" t="s">
        <v>63</v>
      </c>
      <c r="F19" s="46">
        <v>40</v>
      </c>
      <c r="G19" s="27">
        <f t="shared" si="0"/>
        <v>1.2</v>
      </c>
      <c r="H19" s="27">
        <f t="shared" si="1"/>
        <v>41.2</v>
      </c>
    </row>
    <row r="20" spans="1:8">
      <c r="A20" s="56"/>
      <c r="B20" s="57"/>
      <c r="C20" s="55"/>
      <c r="D20" s="45" t="s">
        <v>48</v>
      </c>
      <c r="E20" s="45" t="s">
        <v>64</v>
      </c>
      <c r="F20" s="46">
        <v>40</v>
      </c>
      <c r="G20" s="27">
        <f t="shared" si="0"/>
        <v>1.2</v>
      </c>
      <c r="H20" s="27">
        <f t="shared" si="1"/>
        <v>41.2</v>
      </c>
    </row>
    <row r="21" spans="1:8">
      <c r="A21" s="56"/>
      <c r="B21" s="57"/>
      <c r="C21" s="55"/>
      <c r="D21" s="45" t="s">
        <v>48</v>
      </c>
      <c r="E21" s="45" t="s">
        <v>65</v>
      </c>
      <c r="F21" s="46">
        <v>30</v>
      </c>
      <c r="G21" s="27">
        <f t="shared" si="0"/>
        <v>0.89999999999999991</v>
      </c>
      <c r="H21" s="27">
        <f t="shared" si="1"/>
        <v>30.9</v>
      </c>
    </row>
    <row r="22" spans="1:8">
      <c r="A22" s="56"/>
      <c r="B22" s="57"/>
      <c r="C22" s="55"/>
      <c r="D22" s="45" t="s">
        <v>48</v>
      </c>
      <c r="E22" s="45" t="s">
        <v>66</v>
      </c>
      <c r="F22" s="46">
        <v>470</v>
      </c>
      <c r="G22" s="27">
        <f t="shared" si="0"/>
        <v>14.1</v>
      </c>
      <c r="H22" s="27">
        <f t="shared" si="1"/>
        <v>484.1</v>
      </c>
    </row>
    <row r="23" spans="1:8">
      <c r="A23" s="56"/>
      <c r="B23" s="57"/>
      <c r="C23" s="55" t="s">
        <v>47</v>
      </c>
      <c r="D23" s="45" t="s">
        <v>51</v>
      </c>
      <c r="E23" s="45" t="s">
        <v>67</v>
      </c>
      <c r="F23" s="46">
        <v>20</v>
      </c>
      <c r="G23" s="27">
        <f t="shared" si="0"/>
        <v>0.6</v>
      </c>
      <c r="H23" s="27">
        <f t="shared" si="1"/>
        <v>20.6</v>
      </c>
    </row>
    <row r="24" spans="1:8">
      <c r="A24" s="56"/>
      <c r="B24" s="57"/>
      <c r="C24" s="55"/>
      <c r="D24" s="45" t="s">
        <v>51</v>
      </c>
      <c r="E24" s="45" t="s">
        <v>68</v>
      </c>
      <c r="F24" s="46">
        <v>30</v>
      </c>
      <c r="G24" s="27">
        <f t="shared" si="0"/>
        <v>0.89999999999999991</v>
      </c>
      <c r="H24" s="27">
        <f t="shared" si="1"/>
        <v>30.9</v>
      </c>
    </row>
    <row r="25" spans="1:8">
      <c r="A25" s="56"/>
      <c r="B25" s="57"/>
      <c r="C25" s="55"/>
      <c r="D25" s="45" t="s">
        <v>51</v>
      </c>
      <c r="E25" s="45" t="s">
        <v>69</v>
      </c>
      <c r="F25" s="46">
        <v>40</v>
      </c>
      <c r="G25" s="27">
        <f t="shared" si="0"/>
        <v>1.2</v>
      </c>
      <c r="H25" s="27">
        <f t="shared" si="1"/>
        <v>41.2</v>
      </c>
    </row>
    <row r="26" spans="1:8">
      <c r="A26" s="56"/>
      <c r="B26" s="57"/>
      <c r="C26" s="55"/>
      <c r="D26" s="45" t="s">
        <v>51</v>
      </c>
      <c r="E26" s="45" t="s">
        <v>70</v>
      </c>
      <c r="F26" s="46">
        <v>40</v>
      </c>
      <c r="G26" s="27">
        <f t="shared" si="0"/>
        <v>1.2</v>
      </c>
      <c r="H26" s="27">
        <f t="shared" si="1"/>
        <v>41.2</v>
      </c>
    </row>
    <row r="27" spans="1:8">
      <c r="A27" s="56"/>
      <c r="B27" s="57"/>
      <c r="C27" s="55"/>
      <c r="D27" s="45" t="s">
        <v>51</v>
      </c>
      <c r="E27" s="45" t="s">
        <v>71</v>
      </c>
      <c r="F27" s="46">
        <v>30</v>
      </c>
      <c r="G27" s="27">
        <f t="shared" si="0"/>
        <v>0.89999999999999991</v>
      </c>
      <c r="H27" s="27">
        <f t="shared" si="1"/>
        <v>30.9</v>
      </c>
    </row>
    <row r="28" spans="1:8">
      <c r="A28" s="56"/>
      <c r="B28" s="57"/>
      <c r="C28" s="55"/>
      <c r="D28" s="45" t="s">
        <v>51</v>
      </c>
      <c r="E28" s="45" t="s">
        <v>72</v>
      </c>
      <c r="F28" s="46">
        <v>470</v>
      </c>
      <c r="G28" s="27">
        <f t="shared" si="0"/>
        <v>14.1</v>
      </c>
      <c r="H28" s="27">
        <f t="shared" si="1"/>
        <v>484.1</v>
      </c>
    </row>
    <row r="29" spans="1:8">
      <c r="A29" s="56"/>
      <c r="B29" s="57"/>
      <c r="C29" s="55" t="s">
        <v>49</v>
      </c>
      <c r="D29" s="45" t="s">
        <v>51</v>
      </c>
      <c r="E29" s="45" t="s">
        <v>73</v>
      </c>
      <c r="F29" s="46">
        <v>20</v>
      </c>
      <c r="G29" s="27">
        <f t="shared" si="0"/>
        <v>0.6</v>
      </c>
      <c r="H29" s="27">
        <f t="shared" si="1"/>
        <v>20.6</v>
      </c>
    </row>
    <row r="30" spans="1:8">
      <c r="A30" s="56"/>
      <c r="B30" s="57"/>
      <c r="C30" s="55"/>
      <c r="D30" s="45" t="s">
        <v>51</v>
      </c>
      <c r="E30" s="45" t="s">
        <v>74</v>
      </c>
      <c r="F30" s="46">
        <v>30</v>
      </c>
      <c r="G30" s="27">
        <f t="shared" si="0"/>
        <v>0.89999999999999991</v>
      </c>
      <c r="H30" s="27">
        <f t="shared" si="1"/>
        <v>30.9</v>
      </c>
    </row>
    <row r="31" spans="1:8">
      <c r="A31" s="56"/>
      <c r="B31" s="57"/>
      <c r="C31" s="55"/>
      <c r="D31" s="45" t="s">
        <v>51</v>
      </c>
      <c r="E31" s="45" t="s">
        <v>75</v>
      </c>
      <c r="F31" s="46">
        <v>20</v>
      </c>
      <c r="G31" s="27">
        <f t="shared" si="0"/>
        <v>0.6</v>
      </c>
      <c r="H31" s="27">
        <f t="shared" si="1"/>
        <v>20.6</v>
      </c>
    </row>
    <row r="32" spans="1:8">
      <c r="A32" s="56"/>
      <c r="B32" s="57"/>
      <c r="C32" s="55" t="s">
        <v>50</v>
      </c>
      <c r="D32" s="45" t="s">
        <v>51</v>
      </c>
      <c r="E32" s="45" t="s">
        <v>76</v>
      </c>
      <c r="F32" s="46">
        <v>20</v>
      </c>
      <c r="G32" s="27">
        <f t="shared" si="0"/>
        <v>0.6</v>
      </c>
      <c r="H32" s="27">
        <f t="shared" si="1"/>
        <v>20.6</v>
      </c>
    </row>
    <row r="33" spans="1:8">
      <c r="A33" s="56"/>
      <c r="B33" s="57"/>
      <c r="C33" s="55"/>
      <c r="D33" s="45" t="s">
        <v>51</v>
      </c>
      <c r="E33" s="45" t="s">
        <v>77</v>
      </c>
      <c r="F33" s="46">
        <v>30</v>
      </c>
      <c r="G33" s="27">
        <f t="shared" si="0"/>
        <v>0.89999999999999991</v>
      </c>
      <c r="H33" s="27">
        <f t="shared" si="1"/>
        <v>30.9</v>
      </c>
    </row>
    <row r="34" spans="1:8">
      <c r="A34" s="56"/>
      <c r="B34" s="57"/>
      <c r="C34" s="55"/>
      <c r="D34" s="45" t="s">
        <v>51</v>
      </c>
      <c r="E34" s="45" t="s">
        <v>78</v>
      </c>
      <c r="F34" s="46">
        <v>40</v>
      </c>
      <c r="G34" s="27">
        <f t="shared" si="0"/>
        <v>1.2</v>
      </c>
      <c r="H34" s="27">
        <f t="shared" si="1"/>
        <v>41.2</v>
      </c>
    </row>
    <row r="35" spans="1:8">
      <c r="A35" s="56"/>
      <c r="B35" s="57"/>
      <c r="C35" s="55"/>
      <c r="D35" s="45" t="s">
        <v>51</v>
      </c>
      <c r="E35" s="45" t="s">
        <v>79</v>
      </c>
      <c r="F35" s="46">
        <v>40</v>
      </c>
      <c r="G35" s="27">
        <f t="shared" si="0"/>
        <v>1.2</v>
      </c>
      <c r="H35" s="27">
        <f t="shared" si="1"/>
        <v>41.2</v>
      </c>
    </row>
    <row r="36" spans="1:8">
      <c r="A36" s="56"/>
      <c r="B36" s="57"/>
      <c r="C36" s="55"/>
      <c r="D36" s="45" t="s">
        <v>51</v>
      </c>
      <c r="E36" s="45" t="s">
        <v>80</v>
      </c>
      <c r="F36" s="46">
        <v>30</v>
      </c>
      <c r="G36" s="27">
        <f t="shared" si="0"/>
        <v>0.89999999999999991</v>
      </c>
      <c r="H36" s="27">
        <f t="shared" si="1"/>
        <v>30.9</v>
      </c>
    </row>
    <row r="37" spans="1:8">
      <c r="A37" s="56"/>
      <c r="B37" s="57"/>
      <c r="C37" s="55"/>
      <c r="D37" s="45" t="s">
        <v>51</v>
      </c>
      <c r="E37" s="45" t="s">
        <v>81</v>
      </c>
      <c r="F37" s="46">
        <v>470</v>
      </c>
      <c r="G37" s="27">
        <f t="shared" si="0"/>
        <v>14.1</v>
      </c>
      <c r="H37" s="27">
        <f t="shared" si="1"/>
        <v>484.1</v>
      </c>
    </row>
    <row r="38" spans="1:8">
      <c r="C38" s="43"/>
      <c r="D38" s="43"/>
      <c r="E38" s="44"/>
      <c r="F38" s="44">
        <f>SUM(F8:F37)</f>
        <v>2660</v>
      </c>
    </row>
  </sheetData>
  <mergeCells count="14">
    <mergeCell ref="C32:C37"/>
    <mergeCell ref="A8:A37"/>
    <mergeCell ref="B8:B37"/>
    <mergeCell ref="C8:C13"/>
    <mergeCell ref="C14:C16"/>
    <mergeCell ref="C17:C22"/>
    <mergeCell ref="C23:C28"/>
    <mergeCell ref="C29:C31"/>
    <mergeCell ref="A1:L1"/>
    <mergeCell ref="A2:L2"/>
    <mergeCell ref="E3:F3"/>
    <mergeCell ref="G3:L4"/>
    <mergeCell ref="C4:D4"/>
    <mergeCell ref="E4:F4"/>
  </mergeCells>
  <phoneticPr fontId="13" type="noConversion"/>
  <pageMargins left="0" right="0" top="0" bottom="0" header="0.31496062992125984" footer="0.31496062992125984"/>
  <pageSetup paperSize="9" scale="98" orientation="landscape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2024-09-29T08:38:13Z</cp:lastPrinted>
  <dcterms:created xsi:type="dcterms:W3CDTF">2017-02-25T05:34:00Z</dcterms:created>
  <dcterms:modified xsi:type="dcterms:W3CDTF">2024-09-29T08:39:08Z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