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价格贴!$A$1:$L$60</definedName>
  </definedNames>
  <calcPr calcId="124519"/>
</workbook>
</file>

<file path=xl/calcChain.xml><?xml version="1.0" encoding="utf-8"?>
<calcChain xmlns="http://schemas.openxmlformats.org/spreadsheetml/2006/main">
  <c r="F60" i="7"/>
  <c r="G8"/>
  <c r="H8"/>
  <c r="G9"/>
  <c r="H9" s="1"/>
  <c r="G10"/>
  <c r="H10" s="1"/>
  <c r="G11"/>
  <c r="H11" s="1"/>
  <c r="G12"/>
  <c r="H12"/>
  <c r="G13"/>
  <c r="H13" s="1"/>
  <c r="G14"/>
  <c r="H14" s="1"/>
  <c r="G15"/>
  <c r="H15" s="1"/>
  <c r="G16"/>
  <c r="H16"/>
  <c r="G17"/>
  <c r="H17" s="1"/>
  <c r="G18"/>
  <c r="H18" s="1"/>
  <c r="G19"/>
  <c r="H19" s="1"/>
  <c r="G20"/>
  <c r="H20"/>
  <c r="G21"/>
  <c r="H21" s="1"/>
  <c r="G22"/>
  <c r="H22" s="1"/>
  <c r="G23"/>
  <c r="H23" s="1"/>
  <c r="G24"/>
  <c r="H24"/>
  <c r="G25"/>
  <c r="H25" s="1"/>
  <c r="G26"/>
  <c r="H26" s="1"/>
  <c r="G27"/>
  <c r="H27" s="1"/>
  <c r="G28"/>
  <c r="H28"/>
  <c r="G29"/>
  <c r="H29" s="1"/>
  <c r="G30"/>
  <c r="H30" s="1"/>
  <c r="G31"/>
  <c r="H31" s="1"/>
  <c r="G32"/>
  <c r="H32"/>
  <c r="G33"/>
  <c r="H33" s="1"/>
  <c r="G34"/>
  <c r="H34" s="1"/>
  <c r="G35"/>
  <c r="H35" s="1"/>
  <c r="G36"/>
  <c r="H36"/>
  <c r="G37"/>
  <c r="H37" s="1"/>
  <c r="G38"/>
  <c r="H38" s="1"/>
  <c r="G39"/>
  <c r="H39" s="1"/>
  <c r="G40"/>
  <c r="H40"/>
  <c r="G41"/>
  <c r="H41" s="1"/>
  <c r="G42"/>
  <c r="H42" s="1"/>
  <c r="G43"/>
  <c r="H43" s="1"/>
  <c r="G44"/>
  <c r="H44"/>
  <c r="G45"/>
  <c r="H45" s="1"/>
  <c r="G46"/>
  <c r="H46" s="1"/>
  <c r="G47"/>
  <c r="H47" s="1"/>
  <c r="G48"/>
  <c r="H48"/>
  <c r="G49"/>
  <c r="H49" s="1"/>
  <c r="G50"/>
  <c r="H50" s="1"/>
  <c r="G51"/>
  <c r="H51" s="1"/>
  <c r="G52"/>
  <c r="H52"/>
  <c r="G53"/>
  <c r="H53" s="1"/>
  <c r="G54"/>
  <c r="H54" s="1"/>
  <c r="G55"/>
  <c r="H55" s="1"/>
  <c r="G56"/>
  <c r="H56"/>
  <c r="G57"/>
  <c r="H57" s="1"/>
  <c r="G58"/>
  <c r="H58" s="1"/>
  <c r="G59"/>
  <c r="H59" s="1"/>
  <c r="H7"/>
  <c r="G7"/>
</calcChain>
</file>

<file path=xl/sharedStrings.xml><?xml version="1.0" encoding="utf-8"?>
<sst xmlns="http://schemas.openxmlformats.org/spreadsheetml/2006/main" count="147" uniqueCount="132">
  <si>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</si>
  <si>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</si>
  <si>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</si>
  <si>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</si>
  <si>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</si>
  <si>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</si>
  <si>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</si>
  <si>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</si>
  <si>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</si>
  <si>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</si>
  <si>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</si>
  <si>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</si>
  <si>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</si>
  <si>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</si>
  <si>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</si>
  <si>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</si>
  <si>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</si>
  <si>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</si>
  <si>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</si>
  <si>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</si>
  <si>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</si>
  <si>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</si>
  <si>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</si>
  <si>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</si>
  <si>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</si>
  <si>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款号</t>
    <phoneticPr fontId="15" type="noConversion"/>
  </si>
  <si>
    <t>品名</t>
    <phoneticPr fontId="15" type="noConversion"/>
  </si>
  <si>
    <t>号型</t>
    <phoneticPr fontId="15" type="noConversion"/>
  </si>
  <si>
    <t xml:space="preserve">小郭 13588303612 
浙江省 湖州市德清县
雷甸镇永和东路1号杭州哈博服饰有限公司
</t>
    <phoneticPr fontId="15" type="noConversion"/>
  </si>
  <si>
    <t>SF 1539223693675</t>
    <phoneticPr fontId="15" type="noConversion"/>
  </si>
  <si>
    <t>50*50</t>
    <phoneticPr fontId="19" type="noConversion"/>
  </si>
  <si>
    <t xml:space="preserve">P24090600 //S24090413          </t>
    <phoneticPr fontId="19" type="noConversion"/>
  </si>
  <si>
    <t>524-J107</t>
  </si>
  <si>
    <t>8W</t>
  </si>
  <si>
    <t>190917853841</t>
  </si>
  <si>
    <t>XS</t>
  </si>
  <si>
    <t>190917853865</t>
  </si>
  <si>
    <t>S</t>
  </si>
  <si>
    <t>190917853872</t>
  </si>
  <si>
    <t>M</t>
  </si>
  <si>
    <t>190917853889</t>
  </si>
  <si>
    <t>L</t>
  </si>
  <si>
    <t>190917853896</t>
  </si>
  <si>
    <t>XL</t>
  </si>
  <si>
    <t>190917853902</t>
  </si>
  <si>
    <t>524-B105</t>
  </si>
  <si>
    <t>190917854022</t>
  </si>
  <si>
    <t>190917854039</t>
  </si>
  <si>
    <t>190917854046</t>
  </si>
  <si>
    <t>190917854053</t>
  </si>
  <si>
    <t>190917854060</t>
  </si>
  <si>
    <t>190917854831</t>
  </si>
  <si>
    <t>524-P106</t>
  </si>
  <si>
    <t>10F</t>
  </si>
  <si>
    <t>190917861631</t>
  </si>
  <si>
    <t>2</t>
  </si>
  <si>
    <t>190917853315</t>
  </si>
  <si>
    <t>4</t>
  </si>
  <si>
    <t>190917853322</t>
  </si>
  <si>
    <t>6</t>
  </si>
  <si>
    <t>190917853339</t>
  </si>
  <si>
    <t>8</t>
  </si>
  <si>
    <t>190917853346</t>
  </si>
  <si>
    <t>10</t>
  </si>
  <si>
    <t>190917853353</t>
  </si>
  <si>
    <t>12</t>
  </si>
  <si>
    <t>190917853360</t>
  </si>
  <si>
    <t>14</t>
  </si>
  <si>
    <t>190917853377</t>
  </si>
  <si>
    <t>16</t>
  </si>
  <si>
    <t>190917853384</t>
  </si>
  <si>
    <t>524-B105E</t>
  </si>
  <si>
    <t>8A</t>
  </si>
  <si>
    <t>190917855838</t>
  </si>
  <si>
    <t>PXS</t>
  </si>
  <si>
    <t>190917855845</t>
  </si>
  <si>
    <t>PS</t>
  </si>
  <si>
    <t>190917855852</t>
  </si>
  <si>
    <t>PM</t>
  </si>
  <si>
    <t>190917855869</t>
  </si>
  <si>
    <t>PL</t>
  </si>
  <si>
    <t>190917855876</t>
  </si>
  <si>
    <t>PXL</t>
  </si>
  <si>
    <t>190917855883</t>
  </si>
  <si>
    <t>524-J107E</t>
  </si>
  <si>
    <t>190917855968</t>
  </si>
  <si>
    <t>190917856033</t>
  </si>
  <si>
    <t>190917856040</t>
  </si>
  <si>
    <t>190917856057</t>
  </si>
  <si>
    <t>190917856064</t>
  </si>
  <si>
    <t>190917856071</t>
  </si>
  <si>
    <t>524-P106E</t>
  </si>
  <si>
    <t>2 P</t>
  </si>
  <si>
    <t>190917854954</t>
  </si>
  <si>
    <t>4 P</t>
  </si>
  <si>
    <t>190917854961</t>
  </si>
  <si>
    <t>6 P</t>
  </si>
  <si>
    <t>190917854978</t>
  </si>
  <si>
    <t>8 P</t>
  </si>
  <si>
    <t>190917854985</t>
  </si>
  <si>
    <t>10 P</t>
  </si>
  <si>
    <t>190917854992</t>
  </si>
  <si>
    <t>12 P</t>
  </si>
  <si>
    <t>190917855005</t>
  </si>
  <si>
    <t>14 P</t>
  </si>
  <si>
    <t>190917855012</t>
  </si>
  <si>
    <t>16 P</t>
  </si>
  <si>
    <t>190917855029</t>
  </si>
  <si>
    <t>18 P</t>
  </si>
  <si>
    <t>190917855036</t>
  </si>
  <si>
    <t>14A</t>
  </si>
  <si>
    <t>190917855043</t>
  </si>
  <si>
    <t>524-J107P</t>
  </si>
  <si>
    <t>1X</t>
  </si>
  <si>
    <t>190917852141</t>
  </si>
  <si>
    <t>2X</t>
  </si>
  <si>
    <t>190917852158</t>
  </si>
  <si>
    <t>3X</t>
  </si>
  <si>
    <t>190917852165</t>
  </si>
  <si>
    <t>524-P106P</t>
  </si>
  <si>
    <t>18</t>
  </si>
  <si>
    <t>190917851823</t>
  </si>
  <si>
    <t>20</t>
  </si>
  <si>
    <t>190917851830</t>
  </si>
  <si>
    <t>22</t>
  </si>
  <si>
    <t>190917851847</t>
  </si>
  <si>
    <t>24</t>
  </si>
  <si>
    <t>190917851854</t>
  </si>
  <si>
    <t>524-B105P</t>
  </si>
  <si>
    <t>190917852240</t>
  </si>
  <si>
    <t>190917852257</t>
  </si>
  <si>
    <t>190917852264</t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</si>
</sst>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);[Red]\(0\)"/>
    <numFmt numFmtId="180" formatCode="0;_擿"/>
  </numFmts>
  <fonts count="28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sz val="9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5">
    <xf numFmtId="176" fontId="0" fillId="0" borderId="0">
      <alignment vertical="center"/>
    </xf>
    <xf numFmtId="176" fontId="9" fillId="0" borderId="0"/>
    <xf numFmtId="176" fontId="10" fillId="0" borderId="0"/>
    <xf numFmtId="176" fontId="10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176" fontId="20" fillId="0" borderId="0"/>
    <xf numFmtId="176" fontId="11" fillId="0" borderId="0">
      <alignment vertical="center"/>
    </xf>
    <xf numFmtId="177" fontId="22" fillId="0" borderId="0"/>
    <xf numFmtId="176" fontId="22" fillId="0" borderId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176" fontId="24" fillId="0" borderId="0"/>
    <xf numFmtId="176" fontId="23" fillId="0" borderId="0">
      <alignment vertical="center"/>
    </xf>
    <xf numFmtId="0" fontId="22" fillId="0" borderId="0"/>
  </cellStyleXfs>
  <cellXfs count="42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8" fillId="0" borderId="2" xfId="3" applyNumberFormat="1" applyFont="1" applyFill="1" applyBorder="1" applyAlignment="1">
      <alignment horizontal="center" vertical="center" wrapText="1"/>
    </xf>
    <xf numFmtId="0" fontId="7" fillId="0" borderId="2" xfId="3" applyNumberFormat="1" applyFont="1" applyFill="1" applyBorder="1" applyAlignment="1">
      <alignment horizontal="center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12" fillId="0" borderId="2" xfId="3" applyNumberFormat="1" applyFont="1" applyFill="1" applyBorder="1" applyAlignment="1">
      <alignment horizontal="center" vertical="center" wrapText="1"/>
    </xf>
    <xf numFmtId="0" fontId="18" fillId="0" borderId="2" xfId="0" applyNumberFormat="1" applyFont="1" applyBorder="1" applyAlignment="1">
      <alignment horizontal="center" vertical="center"/>
    </xf>
    <xf numFmtId="0" fontId="25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7" fillId="0" borderId="3" xfId="3" applyNumberFormat="1" applyFont="1" applyFill="1" applyBorder="1" applyAlignment="1">
      <alignment horizontal="center" vertical="center" wrapText="1"/>
    </xf>
    <xf numFmtId="0" fontId="7" fillId="0" borderId="6" xfId="3" applyNumberFormat="1" applyFont="1" applyFill="1" applyBorder="1" applyAlignment="1">
      <alignment horizontal="center" vertical="center" wrapText="1"/>
    </xf>
    <xf numFmtId="0" fontId="7" fillId="0" borderId="4" xfId="3" applyNumberFormat="1" applyFont="1" applyFill="1" applyBorder="1" applyAlignment="1">
      <alignment horizontal="center" vertical="center" wrapText="1"/>
    </xf>
    <xf numFmtId="0" fontId="7" fillId="0" borderId="7" xfId="3" applyNumberFormat="1" applyFont="1" applyFill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7" fillId="0" borderId="1" xfId="0" applyNumberFormat="1" applyFont="1" applyFill="1" applyBorder="1" applyAlignment="1">
      <alignment vertical="center"/>
    </xf>
    <xf numFmtId="0" fontId="27" fillId="0" borderId="1" xfId="0" quotePrefix="1" applyNumberFormat="1" applyFont="1" applyFill="1" applyBorder="1" applyAlignment="1">
      <alignment vertical="center"/>
    </xf>
    <xf numFmtId="176" fontId="26" fillId="0" borderId="1" xfId="0" applyFont="1" applyFill="1" applyBorder="1" applyAlignment="1">
      <alignment horizontal="center" vertical="center" wrapText="1"/>
    </xf>
    <xf numFmtId="176" fontId="26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vertical="center"/>
    </xf>
    <xf numFmtId="0" fontId="27" fillId="0" borderId="2" xfId="0" applyNumberFormat="1" applyFont="1" applyFill="1" applyBorder="1" applyAlignment="1">
      <alignment horizontal="center" vertical="center"/>
    </xf>
    <xf numFmtId="0" fontId="27" fillId="0" borderId="8" xfId="0" applyNumberFormat="1" applyFont="1" applyFill="1" applyBorder="1" applyAlignment="1">
      <alignment horizontal="center" vertical="center"/>
    </xf>
    <xf numFmtId="0" fontId="27" fillId="0" borderId="5" xfId="0" applyNumberFormat="1" applyFont="1" applyFill="1" applyBorder="1" applyAlignment="1">
      <alignment horizontal="center" vertical="center"/>
    </xf>
    <xf numFmtId="180" fontId="2" fillId="0" borderId="1" xfId="0" applyNumberFormat="1" applyFont="1" applyBorder="1" applyAlignment="1">
      <alignment horizontal="center" vertical="center"/>
    </xf>
    <xf numFmtId="180" fontId="2" fillId="0" borderId="4" xfId="0" applyNumberFormat="1" applyFont="1" applyBorder="1" applyAlignment="1">
      <alignment horizontal="center" vertical="center"/>
    </xf>
  </cellXfs>
  <cellStyles count="15">
    <cellStyle name="Normal 2" xfId="1"/>
    <cellStyle name="Normal 4" xfId="14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0"/>
  <sheetViews>
    <sheetView tabSelected="1" workbookViewId="0">
      <selection activeCell="O21" sqref="O21"/>
    </sheetView>
  </sheetViews>
  <sheetFormatPr defaultRowHeight="26.25"/>
  <cols>
    <col min="1" max="1" width="16.125" style="8" customWidth="1"/>
    <col min="2" max="2" width="11.25" style="8" customWidth="1"/>
    <col min="3" max="3" width="14.5" style="8" customWidth="1"/>
    <col min="4" max="4" width="14.625" style="8" customWidth="1"/>
    <col min="5" max="5" width="21.25" style="8" customWidth="1"/>
    <col min="6" max="6" width="8" style="16" customWidth="1"/>
    <col min="7" max="7" width="10.75" style="15" customWidth="1"/>
    <col min="8" max="8" width="8.25" style="17" customWidth="1"/>
    <col min="9" max="9" width="10.875" style="7" customWidth="1"/>
    <col min="10" max="10" width="10.125" style="8" customWidth="1"/>
    <col min="11" max="11" width="7.5" style="8" customWidth="1"/>
    <col min="12" max="12" width="6.25" style="8" customWidth="1"/>
    <col min="13" max="16384" width="9" style="1"/>
  </cols>
  <sheetData>
    <row r="1" spans="1:12">
      <c r="A1" s="24" t="s">
        <v>18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>
      <c r="A2" s="24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17.25" customHeight="1">
      <c r="D3" s="3" t="s">
        <v>0</v>
      </c>
      <c r="E3" s="26">
        <v>45564</v>
      </c>
      <c r="F3" s="26"/>
      <c r="G3" s="27" t="s">
        <v>28</v>
      </c>
      <c r="H3" s="27"/>
      <c r="I3" s="27"/>
      <c r="J3" s="27"/>
      <c r="K3" s="27"/>
      <c r="L3" s="27"/>
    </row>
    <row r="4" spans="1:12" ht="17.25" customHeight="1">
      <c r="A4" s="4"/>
      <c r="C4" s="29" t="s">
        <v>1</v>
      </c>
      <c r="D4" s="29"/>
      <c r="E4" s="28" t="s">
        <v>29</v>
      </c>
      <c r="F4" s="28"/>
      <c r="G4" s="27"/>
      <c r="H4" s="27"/>
      <c r="I4" s="27"/>
      <c r="J4" s="27"/>
      <c r="K4" s="27"/>
      <c r="L4" s="27"/>
    </row>
    <row r="5" spans="1:12" s="2" customFormat="1" ht="36" customHeight="1">
      <c r="A5" s="5" t="s">
        <v>23</v>
      </c>
      <c r="B5" s="6" t="s">
        <v>19</v>
      </c>
      <c r="C5" s="6" t="s">
        <v>20</v>
      </c>
      <c r="D5" s="6" t="s">
        <v>21</v>
      </c>
      <c r="E5" s="6" t="s">
        <v>2</v>
      </c>
      <c r="F5" s="20" t="s">
        <v>3</v>
      </c>
      <c r="G5" s="6" t="s">
        <v>4</v>
      </c>
      <c r="H5" s="22" t="s">
        <v>5</v>
      </c>
      <c r="I5" s="6" t="s">
        <v>6</v>
      </c>
      <c r="J5" s="6" t="s">
        <v>7</v>
      </c>
      <c r="K5" s="6" t="s">
        <v>8</v>
      </c>
      <c r="L5" s="6" t="s">
        <v>9</v>
      </c>
    </row>
    <row r="6" spans="1:12" s="2" customFormat="1" ht="23.25" customHeight="1">
      <c r="A6" s="11" t="s">
        <v>24</v>
      </c>
      <c r="B6" s="12" t="s">
        <v>22</v>
      </c>
      <c r="C6" s="13" t="s">
        <v>25</v>
      </c>
      <c r="D6" s="13" t="s">
        <v>26</v>
      </c>
      <c r="E6" s="14" t="s">
        <v>27</v>
      </c>
      <c r="F6" s="21" t="s">
        <v>10</v>
      </c>
      <c r="G6" s="6" t="s">
        <v>11</v>
      </c>
      <c r="H6" s="23" t="s">
        <v>12</v>
      </c>
      <c r="I6" s="9" t="s">
        <v>13</v>
      </c>
      <c r="J6" s="10" t="s">
        <v>14</v>
      </c>
      <c r="K6" s="10" t="s">
        <v>15</v>
      </c>
      <c r="L6" s="10" t="s">
        <v>16</v>
      </c>
    </row>
    <row r="7" spans="1:12" ht="13.5" customHeight="1">
      <c r="A7" s="32" t="s">
        <v>31</v>
      </c>
      <c r="B7" s="33" t="s">
        <v>30</v>
      </c>
      <c r="C7" s="37" t="s">
        <v>32</v>
      </c>
      <c r="D7" s="30" t="s">
        <v>33</v>
      </c>
      <c r="E7" s="30" t="s">
        <v>34</v>
      </c>
      <c r="F7" s="34">
        <v>340</v>
      </c>
      <c r="G7" s="40">
        <f>F7*0.03</f>
        <v>10.199999999999999</v>
      </c>
      <c r="H7" s="41">
        <f>SUM(F7:G7)</f>
        <v>350.2</v>
      </c>
      <c r="I7" s="18"/>
      <c r="J7" s="19"/>
      <c r="K7" s="19"/>
      <c r="L7" s="19"/>
    </row>
    <row r="8" spans="1:12" ht="13.5" customHeight="1">
      <c r="A8" s="32"/>
      <c r="B8" s="33"/>
      <c r="C8" s="38"/>
      <c r="D8" s="30" t="s">
        <v>35</v>
      </c>
      <c r="E8" s="30" t="s">
        <v>36</v>
      </c>
      <c r="F8" s="34">
        <v>16</v>
      </c>
      <c r="G8" s="40">
        <f t="shared" ref="G8:G59" si="0">F8*0.03</f>
        <v>0.48</v>
      </c>
      <c r="H8" s="41">
        <f t="shared" ref="H8:H59" si="1">SUM(F8:G8)</f>
        <v>16.48</v>
      </c>
    </row>
    <row r="9" spans="1:12" ht="13.5" customHeight="1">
      <c r="A9" s="32"/>
      <c r="B9" s="33"/>
      <c r="C9" s="38"/>
      <c r="D9" s="30" t="s">
        <v>37</v>
      </c>
      <c r="E9" s="30" t="s">
        <v>38</v>
      </c>
      <c r="F9" s="34">
        <v>26</v>
      </c>
      <c r="G9" s="40">
        <f t="shared" si="0"/>
        <v>0.78</v>
      </c>
      <c r="H9" s="41">
        <f t="shared" si="1"/>
        <v>26.78</v>
      </c>
    </row>
    <row r="10" spans="1:12" ht="13.5" customHeight="1">
      <c r="A10" s="32"/>
      <c r="B10" s="33"/>
      <c r="C10" s="38"/>
      <c r="D10" s="30" t="s">
        <v>39</v>
      </c>
      <c r="E10" s="30" t="s">
        <v>40</v>
      </c>
      <c r="F10" s="34">
        <v>24</v>
      </c>
      <c r="G10" s="40">
        <f t="shared" si="0"/>
        <v>0.72</v>
      </c>
      <c r="H10" s="41">
        <f t="shared" si="1"/>
        <v>24.72</v>
      </c>
    </row>
    <row r="11" spans="1:12" ht="13.5" customHeight="1">
      <c r="A11" s="32"/>
      <c r="B11" s="33"/>
      <c r="C11" s="38"/>
      <c r="D11" s="30" t="s">
        <v>41</v>
      </c>
      <c r="E11" s="30" t="s">
        <v>42</v>
      </c>
      <c r="F11" s="34">
        <v>26</v>
      </c>
      <c r="G11" s="40">
        <f t="shared" si="0"/>
        <v>0.78</v>
      </c>
      <c r="H11" s="41">
        <f t="shared" si="1"/>
        <v>26.78</v>
      </c>
    </row>
    <row r="12" spans="1:12" ht="13.5" customHeight="1">
      <c r="A12" s="32"/>
      <c r="B12" s="33"/>
      <c r="C12" s="39"/>
      <c r="D12" s="30" t="s">
        <v>43</v>
      </c>
      <c r="E12" s="30" t="s">
        <v>44</v>
      </c>
      <c r="F12" s="34">
        <v>26</v>
      </c>
      <c r="G12" s="40">
        <f t="shared" si="0"/>
        <v>0.78</v>
      </c>
      <c r="H12" s="41">
        <f t="shared" si="1"/>
        <v>26.78</v>
      </c>
    </row>
    <row r="13" spans="1:12" ht="13.5" customHeight="1">
      <c r="A13" s="32"/>
      <c r="B13" s="33"/>
      <c r="C13" s="37" t="s">
        <v>45</v>
      </c>
      <c r="D13" s="30" t="s">
        <v>35</v>
      </c>
      <c r="E13" s="30" t="s">
        <v>46</v>
      </c>
      <c r="F13" s="34">
        <v>16</v>
      </c>
      <c r="G13" s="40">
        <f t="shared" si="0"/>
        <v>0.48</v>
      </c>
      <c r="H13" s="41">
        <f t="shared" si="1"/>
        <v>16.48</v>
      </c>
    </row>
    <row r="14" spans="1:12" ht="13.5" customHeight="1">
      <c r="A14" s="32"/>
      <c r="B14" s="33"/>
      <c r="C14" s="38"/>
      <c r="D14" s="30" t="s">
        <v>37</v>
      </c>
      <c r="E14" s="30" t="s">
        <v>47</v>
      </c>
      <c r="F14" s="34">
        <v>28</v>
      </c>
      <c r="G14" s="40">
        <f t="shared" si="0"/>
        <v>0.84</v>
      </c>
      <c r="H14" s="41">
        <f t="shared" si="1"/>
        <v>28.84</v>
      </c>
    </row>
    <row r="15" spans="1:12" ht="13.5" customHeight="1">
      <c r="A15" s="32"/>
      <c r="B15" s="33"/>
      <c r="C15" s="38"/>
      <c r="D15" s="30" t="s">
        <v>39</v>
      </c>
      <c r="E15" s="30" t="s">
        <v>48</v>
      </c>
      <c r="F15" s="34">
        <v>40</v>
      </c>
      <c r="G15" s="40">
        <f t="shared" si="0"/>
        <v>1.2</v>
      </c>
      <c r="H15" s="41">
        <f t="shared" si="1"/>
        <v>41.2</v>
      </c>
    </row>
    <row r="16" spans="1:12" ht="13.5" customHeight="1">
      <c r="A16" s="32"/>
      <c r="B16" s="33"/>
      <c r="C16" s="38"/>
      <c r="D16" s="30" t="s">
        <v>41</v>
      </c>
      <c r="E16" s="30" t="s">
        <v>49</v>
      </c>
      <c r="F16" s="34">
        <v>34</v>
      </c>
      <c r="G16" s="40">
        <f t="shared" si="0"/>
        <v>1.02</v>
      </c>
      <c r="H16" s="41">
        <f t="shared" si="1"/>
        <v>35.020000000000003</v>
      </c>
    </row>
    <row r="17" spans="1:8" ht="13.5" customHeight="1">
      <c r="A17" s="32"/>
      <c r="B17" s="33"/>
      <c r="C17" s="38"/>
      <c r="D17" s="30" t="s">
        <v>43</v>
      </c>
      <c r="E17" s="30" t="s">
        <v>50</v>
      </c>
      <c r="F17" s="34">
        <v>34</v>
      </c>
      <c r="G17" s="40">
        <f t="shared" si="0"/>
        <v>1.02</v>
      </c>
      <c r="H17" s="41">
        <f t="shared" si="1"/>
        <v>35.020000000000003</v>
      </c>
    </row>
    <row r="18" spans="1:8" ht="13.5" customHeight="1">
      <c r="A18" s="32"/>
      <c r="B18" s="33"/>
      <c r="C18" s="39"/>
      <c r="D18" s="30" t="s">
        <v>33</v>
      </c>
      <c r="E18" s="30" t="s">
        <v>51</v>
      </c>
      <c r="F18" s="34">
        <v>460</v>
      </c>
      <c r="G18" s="40">
        <f t="shared" si="0"/>
        <v>13.799999999999999</v>
      </c>
      <c r="H18" s="41">
        <f t="shared" si="1"/>
        <v>473.8</v>
      </c>
    </row>
    <row r="19" spans="1:8" ht="13.5" customHeight="1">
      <c r="A19" s="32"/>
      <c r="B19" s="33"/>
      <c r="C19" s="37" t="s">
        <v>52</v>
      </c>
      <c r="D19" s="30" t="s">
        <v>53</v>
      </c>
      <c r="E19" s="31" t="s">
        <v>54</v>
      </c>
      <c r="F19" s="34">
        <v>290</v>
      </c>
      <c r="G19" s="40">
        <f t="shared" si="0"/>
        <v>8.6999999999999993</v>
      </c>
      <c r="H19" s="41">
        <f t="shared" si="1"/>
        <v>298.7</v>
      </c>
    </row>
    <row r="20" spans="1:8" ht="13.5" customHeight="1">
      <c r="A20" s="32"/>
      <c r="B20" s="33"/>
      <c r="C20" s="38"/>
      <c r="D20" s="30" t="s">
        <v>55</v>
      </c>
      <c r="E20" s="30" t="s">
        <v>56</v>
      </c>
      <c r="F20" s="34">
        <v>12</v>
      </c>
      <c r="G20" s="40">
        <f t="shared" si="0"/>
        <v>0.36</v>
      </c>
      <c r="H20" s="41">
        <f t="shared" si="1"/>
        <v>12.36</v>
      </c>
    </row>
    <row r="21" spans="1:8" ht="13.5" customHeight="1">
      <c r="A21" s="35"/>
      <c r="B21" s="35"/>
      <c r="C21" s="38"/>
      <c r="D21" s="30" t="s">
        <v>57</v>
      </c>
      <c r="E21" s="30" t="s">
        <v>58</v>
      </c>
      <c r="F21" s="34">
        <v>12</v>
      </c>
      <c r="G21" s="40">
        <f t="shared" si="0"/>
        <v>0.36</v>
      </c>
      <c r="H21" s="41">
        <f t="shared" si="1"/>
        <v>12.36</v>
      </c>
    </row>
    <row r="22" spans="1:8" ht="13.5" customHeight="1">
      <c r="A22" s="35"/>
      <c r="B22" s="35"/>
      <c r="C22" s="38"/>
      <c r="D22" s="30" t="s">
        <v>59</v>
      </c>
      <c r="E22" s="30" t="s">
        <v>60</v>
      </c>
      <c r="F22" s="34">
        <v>18</v>
      </c>
      <c r="G22" s="40">
        <f t="shared" si="0"/>
        <v>0.54</v>
      </c>
      <c r="H22" s="41">
        <f t="shared" si="1"/>
        <v>18.54</v>
      </c>
    </row>
    <row r="23" spans="1:8" ht="13.5" customHeight="1">
      <c r="A23" s="35"/>
      <c r="B23" s="35"/>
      <c r="C23" s="38"/>
      <c r="D23" s="30" t="s">
        <v>61</v>
      </c>
      <c r="E23" s="30" t="s">
        <v>62</v>
      </c>
      <c r="F23" s="34">
        <v>12</v>
      </c>
      <c r="G23" s="40">
        <f t="shared" si="0"/>
        <v>0.36</v>
      </c>
      <c r="H23" s="41">
        <f t="shared" si="1"/>
        <v>12.36</v>
      </c>
    </row>
    <row r="24" spans="1:8" ht="13.5" customHeight="1">
      <c r="A24" s="35"/>
      <c r="B24" s="35"/>
      <c r="C24" s="38"/>
      <c r="D24" s="30" t="s">
        <v>63</v>
      </c>
      <c r="E24" s="30" t="s">
        <v>64</v>
      </c>
      <c r="F24" s="34">
        <v>20</v>
      </c>
      <c r="G24" s="40">
        <f t="shared" si="0"/>
        <v>0.6</v>
      </c>
      <c r="H24" s="41">
        <f t="shared" si="1"/>
        <v>20.6</v>
      </c>
    </row>
    <row r="25" spans="1:8" ht="13.5" customHeight="1">
      <c r="A25" s="35"/>
      <c r="B25" s="35"/>
      <c r="C25" s="38"/>
      <c r="D25" s="30" t="s">
        <v>65</v>
      </c>
      <c r="E25" s="30" t="s">
        <v>66</v>
      </c>
      <c r="F25" s="34">
        <v>18</v>
      </c>
      <c r="G25" s="40">
        <f t="shared" si="0"/>
        <v>0.54</v>
      </c>
      <c r="H25" s="41">
        <f t="shared" si="1"/>
        <v>18.54</v>
      </c>
    </row>
    <row r="26" spans="1:8" ht="13.5" customHeight="1">
      <c r="A26" s="35"/>
      <c r="B26" s="35"/>
      <c r="C26" s="38"/>
      <c r="D26" s="30" t="s">
        <v>67</v>
      </c>
      <c r="E26" s="30" t="s">
        <v>68</v>
      </c>
      <c r="F26" s="34">
        <v>20</v>
      </c>
      <c r="G26" s="40">
        <f t="shared" si="0"/>
        <v>0.6</v>
      </c>
      <c r="H26" s="41">
        <f t="shared" si="1"/>
        <v>20.6</v>
      </c>
    </row>
    <row r="27" spans="1:8" ht="13.5" customHeight="1">
      <c r="A27" s="35"/>
      <c r="B27" s="35"/>
      <c r="C27" s="39"/>
      <c r="D27" s="30" t="s">
        <v>69</v>
      </c>
      <c r="E27" s="30" t="s">
        <v>70</v>
      </c>
      <c r="F27" s="34">
        <v>18</v>
      </c>
      <c r="G27" s="40">
        <f t="shared" si="0"/>
        <v>0.54</v>
      </c>
      <c r="H27" s="41">
        <f t="shared" si="1"/>
        <v>18.54</v>
      </c>
    </row>
    <row r="28" spans="1:8" ht="13.5" customHeight="1">
      <c r="A28" s="35"/>
      <c r="B28" s="35"/>
      <c r="C28" s="37" t="s">
        <v>71</v>
      </c>
      <c r="D28" s="30" t="s">
        <v>72</v>
      </c>
      <c r="E28" s="30" t="s">
        <v>73</v>
      </c>
      <c r="F28" s="34">
        <v>460</v>
      </c>
      <c r="G28" s="40">
        <f t="shared" si="0"/>
        <v>13.799999999999999</v>
      </c>
      <c r="H28" s="41">
        <f t="shared" si="1"/>
        <v>473.8</v>
      </c>
    </row>
    <row r="29" spans="1:8" ht="13.5" customHeight="1">
      <c r="A29" s="35"/>
      <c r="B29" s="35"/>
      <c r="C29" s="38"/>
      <c r="D29" s="30" t="s">
        <v>74</v>
      </c>
      <c r="E29" s="30" t="s">
        <v>75</v>
      </c>
      <c r="F29" s="34">
        <v>16</v>
      </c>
      <c r="G29" s="40">
        <f t="shared" si="0"/>
        <v>0.48</v>
      </c>
      <c r="H29" s="41">
        <f t="shared" si="1"/>
        <v>16.48</v>
      </c>
    </row>
    <row r="30" spans="1:8" ht="13.5" customHeight="1">
      <c r="A30" s="35"/>
      <c r="B30" s="35"/>
      <c r="C30" s="38"/>
      <c r="D30" s="30" t="s">
        <v>76</v>
      </c>
      <c r="E30" s="30" t="s">
        <v>77</v>
      </c>
      <c r="F30" s="34">
        <v>28</v>
      </c>
      <c r="G30" s="40">
        <f t="shared" si="0"/>
        <v>0.84</v>
      </c>
      <c r="H30" s="41">
        <f t="shared" si="1"/>
        <v>28.84</v>
      </c>
    </row>
    <row r="31" spans="1:8" ht="13.5" customHeight="1">
      <c r="A31" s="35"/>
      <c r="B31" s="35"/>
      <c r="C31" s="38"/>
      <c r="D31" s="30" t="s">
        <v>78</v>
      </c>
      <c r="E31" s="30" t="s">
        <v>79</v>
      </c>
      <c r="F31" s="34">
        <v>36</v>
      </c>
      <c r="G31" s="40">
        <f t="shared" si="0"/>
        <v>1.08</v>
      </c>
      <c r="H31" s="41">
        <f t="shared" si="1"/>
        <v>37.08</v>
      </c>
    </row>
    <row r="32" spans="1:8" ht="13.5" customHeight="1">
      <c r="A32" s="35"/>
      <c r="B32" s="35"/>
      <c r="C32" s="38"/>
      <c r="D32" s="30" t="s">
        <v>80</v>
      </c>
      <c r="E32" s="30" t="s">
        <v>81</v>
      </c>
      <c r="F32" s="34">
        <v>36</v>
      </c>
      <c r="G32" s="40">
        <f t="shared" si="0"/>
        <v>1.08</v>
      </c>
      <c r="H32" s="41">
        <f t="shared" si="1"/>
        <v>37.08</v>
      </c>
    </row>
    <row r="33" spans="1:8" ht="13.5" customHeight="1">
      <c r="A33" s="35"/>
      <c r="B33" s="35"/>
      <c r="C33" s="39"/>
      <c r="D33" s="30" t="s">
        <v>82</v>
      </c>
      <c r="E33" s="30" t="s">
        <v>83</v>
      </c>
      <c r="F33" s="34">
        <v>26</v>
      </c>
      <c r="G33" s="40">
        <f t="shared" si="0"/>
        <v>0.78</v>
      </c>
      <c r="H33" s="41">
        <f t="shared" si="1"/>
        <v>26.78</v>
      </c>
    </row>
    <row r="34" spans="1:8" ht="13.5" customHeight="1">
      <c r="A34" s="35"/>
      <c r="B34" s="35"/>
      <c r="C34" s="37" t="s">
        <v>84</v>
      </c>
      <c r="D34" s="30" t="s">
        <v>72</v>
      </c>
      <c r="E34" s="30" t="s">
        <v>85</v>
      </c>
      <c r="F34" s="34">
        <v>340</v>
      </c>
      <c r="G34" s="40">
        <f t="shared" si="0"/>
        <v>10.199999999999999</v>
      </c>
      <c r="H34" s="41">
        <f t="shared" si="1"/>
        <v>350.2</v>
      </c>
    </row>
    <row r="35" spans="1:8" ht="13.5" customHeight="1">
      <c r="A35" s="35"/>
      <c r="B35" s="35"/>
      <c r="C35" s="38"/>
      <c r="D35" s="30" t="s">
        <v>74</v>
      </c>
      <c r="E35" s="30" t="s">
        <v>86</v>
      </c>
      <c r="F35" s="34">
        <v>16</v>
      </c>
      <c r="G35" s="40">
        <f t="shared" si="0"/>
        <v>0.48</v>
      </c>
      <c r="H35" s="41">
        <f t="shared" si="1"/>
        <v>16.48</v>
      </c>
    </row>
    <row r="36" spans="1:8" ht="13.5" customHeight="1">
      <c r="A36" s="35"/>
      <c r="B36" s="35"/>
      <c r="C36" s="38"/>
      <c r="D36" s="30" t="s">
        <v>76</v>
      </c>
      <c r="E36" s="30" t="s">
        <v>87</v>
      </c>
      <c r="F36" s="34">
        <v>18</v>
      </c>
      <c r="G36" s="40">
        <f t="shared" si="0"/>
        <v>0.54</v>
      </c>
      <c r="H36" s="41">
        <f t="shared" si="1"/>
        <v>18.54</v>
      </c>
    </row>
    <row r="37" spans="1:8" ht="13.5" customHeight="1">
      <c r="A37" s="35"/>
      <c r="B37" s="35"/>
      <c r="C37" s="38"/>
      <c r="D37" s="30" t="s">
        <v>78</v>
      </c>
      <c r="E37" s="30" t="s">
        <v>88</v>
      </c>
      <c r="F37" s="34">
        <v>26</v>
      </c>
      <c r="G37" s="40">
        <f t="shared" si="0"/>
        <v>0.78</v>
      </c>
      <c r="H37" s="41">
        <f t="shared" si="1"/>
        <v>26.78</v>
      </c>
    </row>
    <row r="38" spans="1:8" ht="13.5" customHeight="1">
      <c r="A38" s="35"/>
      <c r="B38" s="35"/>
      <c r="C38" s="38"/>
      <c r="D38" s="30" t="s">
        <v>80</v>
      </c>
      <c r="E38" s="30" t="s">
        <v>89</v>
      </c>
      <c r="F38" s="34">
        <v>30</v>
      </c>
      <c r="G38" s="40">
        <f t="shared" si="0"/>
        <v>0.89999999999999991</v>
      </c>
      <c r="H38" s="41">
        <f t="shared" si="1"/>
        <v>30.9</v>
      </c>
    </row>
    <row r="39" spans="1:8" ht="13.5" customHeight="1">
      <c r="A39" s="35"/>
      <c r="B39" s="35"/>
      <c r="C39" s="39"/>
      <c r="D39" s="30" t="s">
        <v>82</v>
      </c>
      <c r="E39" s="30" t="s">
        <v>90</v>
      </c>
      <c r="F39" s="34">
        <v>20</v>
      </c>
      <c r="G39" s="40">
        <f t="shared" si="0"/>
        <v>0.6</v>
      </c>
      <c r="H39" s="41">
        <f t="shared" si="1"/>
        <v>20.6</v>
      </c>
    </row>
    <row r="40" spans="1:8" ht="13.5" customHeight="1">
      <c r="A40" s="35"/>
      <c r="B40" s="35"/>
      <c r="C40" s="37" t="s">
        <v>91</v>
      </c>
      <c r="D40" s="30" t="s">
        <v>92</v>
      </c>
      <c r="E40" s="30" t="s">
        <v>93</v>
      </c>
      <c r="F40" s="34">
        <v>18</v>
      </c>
      <c r="G40" s="40">
        <f t="shared" si="0"/>
        <v>0.54</v>
      </c>
      <c r="H40" s="41">
        <f t="shared" si="1"/>
        <v>18.54</v>
      </c>
    </row>
    <row r="41" spans="1:8" ht="13.5" customHeight="1">
      <c r="A41" s="35"/>
      <c r="B41" s="35"/>
      <c r="C41" s="38"/>
      <c r="D41" s="30" t="s">
        <v>94</v>
      </c>
      <c r="E41" s="30" t="s">
        <v>95</v>
      </c>
      <c r="F41" s="34">
        <v>18</v>
      </c>
      <c r="G41" s="40">
        <f t="shared" si="0"/>
        <v>0.54</v>
      </c>
      <c r="H41" s="41">
        <f t="shared" si="1"/>
        <v>18.54</v>
      </c>
    </row>
    <row r="42" spans="1:8" ht="13.5" customHeight="1">
      <c r="A42" s="35"/>
      <c r="B42" s="35"/>
      <c r="C42" s="38"/>
      <c r="D42" s="30" t="s">
        <v>96</v>
      </c>
      <c r="E42" s="30" t="s">
        <v>97</v>
      </c>
      <c r="F42" s="34">
        <v>18</v>
      </c>
      <c r="G42" s="40">
        <f t="shared" si="0"/>
        <v>0.54</v>
      </c>
      <c r="H42" s="41">
        <f t="shared" si="1"/>
        <v>18.54</v>
      </c>
    </row>
    <row r="43" spans="1:8" ht="13.5" customHeight="1">
      <c r="A43" s="35"/>
      <c r="B43" s="35"/>
      <c r="C43" s="38"/>
      <c r="D43" s="30" t="s">
        <v>98</v>
      </c>
      <c r="E43" s="30" t="s">
        <v>99</v>
      </c>
      <c r="F43" s="34">
        <v>18</v>
      </c>
      <c r="G43" s="40">
        <f t="shared" si="0"/>
        <v>0.54</v>
      </c>
      <c r="H43" s="41">
        <f t="shared" si="1"/>
        <v>18.54</v>
      </c>
    </row>
    <row r="44" spans="1:8" ht="13.5" customHeight="1">
      <c r="A44" s="35"/>
      <c r="B44" s="35"/>
      <c r="C44" s="38"/>
      <c r="D44" s="30" t="s">
        <v>100</v>
      </c>
      <c r="E44" s="30" t="s">
        <v>101</v>
      </c>
      <c r="F44" s="34">
        <v>20</v>
      </c>
      <c r="G44" s="40">
        <f t="shared" si="0"/>
        <v>0.6</v>
      </c>
      <c r="H44" s="41">
        <f t="shared" si="1"/>
        <v>20.6</v>
      </c>
    </row>
    <row r="45" spans="1:8" ht="13.5" customHeight="1">
      <c r="A45" s="35"/>
      <c r="B45" s="35"/>
      <c r="C45" s="38"/>
      <c r="D45" s="30" t="s">
        <v>102</v>
      </c>
      <c r="E45" s="30" t="s">
        <v>103</v>
      </c>
      <c r="F45" s="34">
        <v>20</v>
      </c>
      <c r="G45" s="40">
        <f t="shared" si="0"/>
        <v>0.6</v>
      </c>
      <c r="H45" s="41">
        <f t="shared" si="1"/>
        <v>20.6</v>
      </c>
    </row>
    <row r="46" spans="1:8" ht="13.5" customHeight="1">
      <c r="A46" s="35"/>
      <c r="B46" s="35"/>
      <c r="C46" s="38"/>
      <c r="D46" s="30" t="s">
        <v>104</v>
      </c>
      <c r="E46" s="30" t="s">
        <v>105</v>
      </c>
      <c r="F46" s="34">
        <v>18</v>
      </c>
      <c r="G46" s="40">
        <f t="shared" si="0"/>
        <v>0.54</v>
      </c>
      <c r="H46" s="41">
        <f t="shared" si="1"/>
        <v>18.54</v>
      </c>
    </row>
    <row r="47" spans="1:8" ht="13.5" customHeight="1">
      <c r="A47" s="35"/>
      <c r="B47" s="35"/>
      <c r="C47" s="38"/>
      <c r="D47" s="30" t="s">
        <v>106</v>
      </c>
      <c r="E47" s="30" t="s">
        <v>107</v>
      </c>
      <c r="F47" s="34">
        <v>18</v>
      </c>
      <c r="G47" s="40">
        <f t="shared" si="0"/>
        <v>0.54</v>
      </c>
      <c r="H47" s="41">
        <f t="shared" si="1"/>
        <v>18.54</v>
      </c>
    </row>
    <row r="48" spans="1:8" ht="13.5" customHeight="1">
      <c r="A48" s="35"/>
      <c r="B48" s="35"/>
      <c r="C48" s="38"/>
      <c r="D48" s="30" t="s">
        <v>108</v>
      </c>
      <c r="E48" s="30" t="s">
        <v>109</v>
      </c>
      <c r="F48" s="34">
        <v>18</v>
      </c>
      <c r="G48" s="40">
        <f t="shared" si="0"/>
        <v>0.54</v>
      </c>
      <c r="H48" s="41">
        <f t="shared" si="1"/>
        <v>18.54</v>
      </c>
    </row>
    <row r="49" spans="1:8" ht="13.5" customHeight="1">
      <c r="A49" s="35"/>
      <c r="B49" s="35"/>
      <c r="C49" s="39"/>
      <c r="D49" s="30" t="s">
        <v>110</v>
      </c>
      <c r="E49" s="30" t="s">
        <v>111</v>
      </c>
      <c r="F49" s="34">
        <v>290</v>
      </c>
      <c r="G49" s="40">
        <f t="shared" si="0"/>
        <v>8.6999999999999993</v>
      </c>
      <c r="H49" s="41">
        <f t="shared" si="1"/>
        <v>298.7</v>
      </c>
    </row>
    <row r="50" spans="1:8" ht="13.5" customHeight="1">
      <c r="A50" s="35"/>
      <c r="B50" s="35"/>
      <c r="C50" s="37" t="s">
        <v>112</v>
      </c>
      <c r="D50" s="30" t="s">
        <v>113</v>
      </c>
      <c r="E50" s="30" t="s">
        <v>114</v>
      </c>
      <c r="F50" s="36">
        <v>26</v>
      </c>
      <c r="G50" s="40">
        <f t="shared" si="0"/>
        <v>0.78</v>
      </c>
      <c r="H50" s="41">
        <f t="shared" si="1"/>
        <v>26.78</v>
      </c>
    </row>
    <row r="51" spans="1:8" ht="13.5" customHeight="1">
      <c r="A51" s="35"/>
      <c r="B51" s="35"/>
      <c r="C51" s="38"/>
      <c r="D51" s="30" t="s">
        <v>115</v>
      </c>
      <c r="E51" s="30" t="s">
        <v>116</v>
      </c>
      <c r="F51" s="36">
        <v>26</v>
      </c>
      <c r="G51" s="40">
        <f t="shared" si="0"/>
        <v>0.78</v>
      </c>
      <c r="H51" s="41">
        <f t="shared" si="1"/>
        <v>26.78</v>
      </c>
    </row>
    <row r="52" spans="1:8" ht="13.5" customHeight="1">
      <c r="A52" s="35"/>
      <c r="B52" s="35"/>
      <c r="C52" s="39"/>
      <c r="D52" s="30" t="s">
        <v>117</v>
      </c>
      <c r="E52" s="30" t="s">
        <v>118</v>
      </c>
      <c r="F52" s="36">
        <v>22</v>
      </c>
      <c r="G52" s="40">
        <f t="shared" si="0"/>
        <v>0.65999999999999992</v>
      </c>
      <c r="H52" s="41">
        <f t="shared" si="1"/>
        <v>22.66</v>
      </c>
    </row>
    <row r="53" spans="1:8" ht="13.5" customHeight="1">
      <c r="A53" s="35"/>
      <c r="B53" s="35"/>
      <c r="C53" s="37" t="s">
        <v>119</v>
      </c>
      <c r="D53" s="30" t="s">
        <v>120</v>
      </c>
      <c r="E53" s="30" t="s">
        <v>121</v>
      </c>
      <c r="F53" s="34">
        <v>20</v>
      </c>
      <c r="G53" s="40">
        <f t="shared" si="0"/>
        <v>0.6</v>
      </c>
      <c r="H53" s="41">
        <f t="shared" si="1"/>
        <v>20.6</v>
      </c>
    </row>
    <row r="54" spans="1:8" ht="13.5" customHeight="1">
      <c r="A54" s="35"/>
      <c r="B54" s="35"/>
      <c r="C54" s="38"/>
      <c r="D54" s="30" t="s">
        <v>122</v>
      </c>
      <c r="E54" s="30" t="s">
        <v>123</v>
      </c>
      <c r="F54" s="34">
        <v>30</v>
      </c>
      <c r="G54" s="40">
        <f t="shared" si="0"/>
        <v>0.89999999999999991</v>
      </c>
      <c r="H54" s="41">
        <f t="shared" si="1"/>
        <v>30.9</v>
      </c>
    </row>
    <row r="55" spans="1:8" ht="13.5" customHeight="1">
      <c r="A55" s="35"/>
      <c r="B55" s="35"/>
      <c r="C55" s="38"/>
      <c r="D55" s="30" t="s">
        <v>124</v>
      </c>
      <c r="E55" s="30" t="s">
        <v>125</v>
      </c>
      <c r="F55" s="34">
        <v>18</v>
      </c>
      <c r="G55" s="40">
        <f t="shared" si="0"/>
        <v>0.54</v>
      </c>
      <c r="H55" s="41">
        <f t="shared" si="1"/>
        <v>18.54</v>
      </c>
    </row>
    <row r="56" spans="1:8" ht="13.5" customHeight="1">
      <c r="A56" s="35"/>
      <c r="B56" s="35"/>
      <c r="C56" s="39"/>
      <c r="D56" s="30" t="s">
        <v>126</v>
      </c>
      <c r="E56" s="30" t="s">
        <v>127</v>
      </c>
      <c r="F56" s="34">
        <v>18</v>
      </c>
      <c r="G56" s="40">
        <f t="shared" si="0"/>
        <v>0.54</v>
      </c>
      <c r="H56" s="41">
        <f t="shared" si="1"/>
        <v>18.54</v>
      </c>
    </row>
    <row r="57" spans="1:8" ht="13.5" customHeight="1">
      <c r="A57" s="35"/>
      <c r="B57" s="35"/>
      <c r="C57" s="37" t="s">
        <v>128</v>
      </c>
      <c r="D57" s="30" t="s">
        <v>113</v>
      </c>
      <c r="E57" s="30" t="s">
        <v>129</v>
      </c>
      <c r="F57" s="34">
        <v>26</v>
      </c>
      <c r="G57" s="40">
        <f t="shared" si="0"/>
        <v>0.78</v>
      </c>
      <c r="H57" s="41">
        <f t="shared" si="1"/>
        <v>26.78</v>
      </c>
    </row>
    <row r="58" spans="1:8" ht="13.5" customHeight="1">
      <c r="A58" s="35"/>
      <c r="B58" s="35"/>
      <c r="C58" s="38"/>
      <c r="D58" s="30" t="s">
        <v>115</v>
      </c>
      <c r="E58" s="30" t="s">
        <v>130</v>
      </c>
      <c r="F58" s="34">
        <v>28</v>
      </c>
      <c r="G58" s="40">
        <f t="shared" si="0"/>
        <v>0.84</v>
      </c>
      <c r="H58" s="41">
        <f t="shared" si="1"/>
        <v>28.84</v>
      </c>
    </row>
    <row r="59" spans="1:8" ht="13.5" customHeight="1">
      <c r="A59" s="35"/>
      <c r="B59" s="35"/>
      <c r="C59" s="39"/>
      <c r="D59" s="30" t="s">
        <v>117</v>
      </c>
      <c r="E59" s="30" t="s">
        <v>131</v>
      </c>
      <c r="F59" s="34">
        <v>16</v>
      </c>
      <c r="G59" s="40">
        <f t="shared" si="0"/>
        <v>0.48</v>
      </c>
      <c r="H59" s="41">
        <f t="shared" si="1"/>
        <v>16.48</v>
      </c>
    </row>
    <row r="60" spans="1:8">
      <c r="F60" s="16">
        <f>SUM(F7:F59)</f>
        <v>3228</v>
      </c>
    </row>
  </sheetData>
  <mergeCells count="17">
    <mergeCell ref="C57:C59"/>
    <mergeCell ref="C28:C33"/>
    <mergeCell ref="C34:C39"/>
    <mergeCell ref="C40:C49"/>
    <mergeCell ref="C50:C52"/>
    <mergeCell ref="C53:C56"/>
    <mergeCell ref="A7:A20"/>
    <mergeCell ref="B7:B20"/>
    <mergeCell ref="A1:L1"/>
    <mergeCell ref="A2:L2"/>
    <mergeCell ref="E3:F3"/>
    <mergeCell ref="G3:L4"/>
    <mergeCell ref="E4:F4"/>
    <mergeCell ref="C4:D4"/>
    <mergeCell ref="C7:C12"/>
    <mergeCell ref="C13:C18"/>
    <mergeCell ref="C19:C27"/>
  </mergeCells>
  <phoneticPr fontId="15" type="noConversion"/>
  <pageMargins left="0" right="0" top="0" bottom="0" header="0.31496062992125984" footer="0.31496062992125984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2024-09-29T06:45:24Z</cp:lastPrinted>
  <dcterms:created xsi:type="dcterms:W3CDTF">2017-02-25T05:34:00Z</dcterms:created>
  <dcterms:modified xsi:type="dcterms:W3CDTF">2024-09-29T06:49:54Z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